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esktop\Documents\Решения о бюджете совет депутатов 2024г\Отчет об исполнении бюджета за 2023\Решение об исполнении районного бюджета за 2023 год\"/>
    </mc:Choice>
  </mc:AlternateContent>
  <bookViews>
    <workbookView xWindow="360" yWindow="270" windowWidth="14940" windowHeight="9150"/>
  </bookViews>
  <sheets>
    <sheet name="ДЧБ" sheetId="1" r:id="rId1"/>
  </sheets>
  <definedNames>
    <definedName name="_xlnm._FilterDatabase" localSheetId="0" hidden="1">ДЧБ!$A$9:$F$166</definedName>
    <definedName name="APPT" localSheetId="0">ДЧБ!$B$16</definedName>
    <definedName name="FIO" localSheetId="0">ДЧБ!$I$16</definedName>
    <definedName name="LAST_CELL" localSheetId="0">ДЧБ!$M$171</definedName>
    <definedName name="SIGN" localSheetId="0">ДЧБ!$B$16:$K$16</definedName>
  </definedNames>
  <calcPr calcId="162913"/>
</workbook>
</file>

<file path=xl/calcChain.xml><?xml version="1.0" encoding="utf-8"?>
<calcChain xmlns="http://schemas.openxmlformats.org/spreadsheetml/2006/main">
  <c r="E113" i="1" l="1"/>
  <c r="E166" i="1" s="1"/>
  <c r="F113" i="1"/>
  <c r="F166" i="1" s="1"/>
  <c r="G113" i="1"/>
  <c r="H113" i="1"/>
  <c r="H166" i="1" s="1"/>
  <c r="I11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30" i="1"/>
  <c r="I31" i="1"/>
  <c r="I32" i="1"/>
  <c r="I33" i="1"/>
  <c r="I34" i="1"/>
  <c r="I35" i="1"/>
  <c r="I36" i="1"/>
  <c r="I37" i="1"/>
  <c r="I38" i="1"/>
  <c r="I43" i="1"/>
  <c r="I44" i="1"/>
  <c r="I45" i="1"/>
  <c r="I46" i="1"/>
  <c r="I47" i="1"/>
  <c r="I48" i="1"/>
  <c r="I49" i="1"/>
  <c r="I50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7" i="1"/>
  <c r="I88" i="1"/>
  <c r="I89" i="1"/>
  <c r="I92" i="1"/>
  <c r="I93" i="1"/>
  <c r="I96" i="1"/>
  <c r="I97" i="1"/>
  <c r="I98" i="1"/>
  <c r="I99" i="1"/>
  <c r="I100" i="1"/>
  <c r="I101" i="1"/>
  <c r="I102" i="1"/>
  <c r="I103" i="1"/>
  <c r="I104" i="1"/>
  <c r="I109" i="1"/>
  <c r="I110" i="1"/>
  <c r="I111" i="1"/>
  <c r="I112" i="1"/>
  <c r="I114" i="1"/>
  <c r="I115" i="1"/>
  <c r="I116" i="1"/>
  <c r="I117" i="1"/>
  <c r="I118" i="1"/>
  <c r="I119" i="1"/>
  <c r="I120" i="1"/>
  <c r="I121" i="1"/>
  <c r="I122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4" i="1"/>
  <c r="I145" i="1"/>
  <c r="I146" i="1"/>
  <c r="I147" i="1"/>
  <c r="I148" i="1"/>
  <c r="I149" i="1"/>
  <c r="I150" i="1"/>
  <c r="I151" i="1"/>
  <c r="I152" i="1"/>
  <c r="I153" i="1"/>
  <c r="I154" i="1"/>
  <c r="I158" i="1"/>
  <c r="I159" i="1"/>
  <c r="I160" i="1"/>
  <c r="I161" i="1"/>
  <c r="I162" i="1"/>
  <c r="I163" i="1"/>
  <c r="I164" i="1"/>
  <c r="I165" i="1"/>
  <c r="I10" i="1"/>
  <c r="I113" i="1" l="1"/>
  <c r="G166" i="1"/>
  <c r="I166" i="1" s="1"/>
</calcChain>
</file>

<file path=xl/sharedStrings.xml><?xml version="1.0" encoding="utf-8"?>
<sst xmlns="http://schemas.openxmlformats.org/spreadsheetml/2006/main" count="483" uniqueCount="310">
  <si>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</si>
  <si>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</si>
  <si>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</si>
  <si>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</si>
  <si>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</si>
  <si>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</si>
  <si>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</si>
  <si>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</si>
  <si>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</si>
  <si>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</si>
  <si>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</si>
  <si>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</si>
  <si>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</si>
  <si>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</si>
  <si>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</si>
  <si>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</si>
  <si>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</si>
  <si>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</si>
  <si>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</si>
  <si>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</si>
  <si>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</si>
  <si>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</si>
  <si>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</si>
  <si>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</si>
  <si>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</si>
  <si>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</si>
  <si>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</si>
  <si>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</si>
  <si>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</si>
  <si>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</si>
  <si>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</si>
  <si>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</si>
  <si>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</si>
  <si>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</si>
  <si>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</si>
  <si>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</si>
  <si>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</si>
  <si>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</si>
  <si>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</si>
  <si>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</si>
  <si>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</si>
  <si>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10502000020000110</t>
  </si>
  <si>
    <t>Единый налог на вмененный доход для отдельных видов деятельности</t>
  </si>
  <si>
    <t>10502010020000110</t>
  </si>
  <si>
    <t>10503000010000110</t>
  </si>
  <si>
    <t>Единый сельскохозяйственный налог</t>
  </si>
  <si>
    <t>10503010010000110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</si>
  <si>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</si>
  <si>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</si>
  <si>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</si>
  <si>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</si>
  <si>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</si>
  <si>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</si>
  <si>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</si>
  <si>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</si>
  <si>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</si>
  <si>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</si>
  <si>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</si>
  <si>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</si>
  <si>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</si>
  <si>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</si>
  <si>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</si>
  <si>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</si>
  <si>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10907033050000110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</si>
  <si>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</si>
  <si>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163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</si>
  <si>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</si>
  <si>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</si>
  <si>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</si>
  <si>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</si>
  <si>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</si>
  <si>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</si>
  <si>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</si>
  <si>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</si>
  <si>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</si>
  <si>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</si>
  <si>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</si>
  <si>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</si>
  <si>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</si>
  <si>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</si>
  <si>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</si>
  <si>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</si>
  <si>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</si>
  <si>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</si>
  <si>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</si>
  <si>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</si>
  <si>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</si>
  <si>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</si>
  <si>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</si>
  <si>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</si>
  <si>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</si>
  <si>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</si>
  <si>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</si>
  <si>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11300000000000000</t>
  </si>
  <si>
    <t>ДОХОДЫ ОТ ОКАЗАНИЯ ПЛАТНЫХ УСЛУГ И КОМПЕНСАЦИИ ЗАТРАТ ГОСУДАРСТВА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</si>
  <si>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</si>
  <si>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</si>
  <si>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</si>
  <si>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</si>
  <si>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</si>
  <si>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</si>
  <si>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</si>
  <si>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</si>
  <si>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</si>
  <si>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</si>
  <si>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</si>
  <si>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</si>
  <si>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</si>
  <si>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</si>
  <si>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</si>
  <si>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</si>
  <si>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</si>
  <si>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</si>
  <si>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</si>
  <si>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</si>
  <si>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</si>
  <si>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</si>
  <si>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</si>
  <si>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</si>
  <si>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</si>
  <si>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</si>
  <si>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</si>
  <si>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</si>
  <si>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439</t>
  </si>
  <si>
    <t>006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</si>
  <si>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</si>
  <si>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</si>
  <si>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</si>
  <si>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</si>
  <si>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</si>
  <si>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</si>
  <si>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</si>
  <si>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</si>
  <si>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</si>
  <si>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</si>
  <si>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</si>
  <si>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</si>
  <si>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11601090010000140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</si>
  <si>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</si>
  <si>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11601093010000140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</si>
  <si>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</si>
  <si>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</si>
  <si>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</si>
  <si>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</si>
  <si>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</si>
  <si>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</si>
  <si>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</si>
  <si>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</si>
  <si>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</si>
  <si>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</si>
  <si>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</si>
  <si>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</si>
  <si>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</si>
  <si>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</si>
  <si>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</si>
  <si>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</si>
  <si>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</si>
  <si>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904</t>
  </si>
  <si>
    <t>11607000010000140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</si>
  <si>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</si>
  <si>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</si>
  <si>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</si>
  <si>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</si>
  <si>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</si>
  <si>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</si>
  <si>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</si>
  <si>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</si>
  <si>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</si>
  <si>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</si>
  <si>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</si>
  <si>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</si>
  <si>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</si>
  <si>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</si>
  <si>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11611000010000140</t>
  </si>
  <si>
    <t>Платежи, уплачиваемые в целях возмещения вреда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</si>
  <si>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</si>
  <si>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</si>
  <si>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032</t>
  </si>
  <si>
    <t>031</t>
  </si>
  <si>
    <t>910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</si>
  <si>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</si>
  <si>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</si>
  <si>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</si>
  <si>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</si>
  <si>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</si>
  <si>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</si>
  <si>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</si>
  <si>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</si>
  <si>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</si>
  <si>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</si>
  <si>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</si>
  <si>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</si>
  <si>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</si>
  <si>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</si>
  <si>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20219999000000150</t>
  </si>
  <si>
    <t>Прочие дотации</t>
  </si>
  <si>
    <t>20219999050000150</t>
  </si>
  <si>
    <t>Прочие дотации бюджетам муниципальных районов</t>
  </si>
  <si>
    <t>20220000000000150</t>
  </si>
  <si>
    <t>Субсидии бюджетам бюджетной системы Российской Федерации (межбюджетные субсидии)</t>
  </si>
  <si>
    <t>20225172000000150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</si>
  <si>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</si>
  <si>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20225172050000150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</si>
  <si>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</si>
  <si>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</si>
  <si>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</si>
  <si>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</si>
  <si>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</si>
  <si>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</si>
  <si>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</si>
  <si>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</si>
  <si>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</si>
  <si>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</si>
  <si>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</si>
  <si>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20225519050000150</t>
  </si>
  <si>
    <t>Субсидии бюджетам муниципальных районов на поддержку отрасли культуры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</si>
  <si>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</si>
  <si>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</si>
  <si>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</si>
  <si>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</si>
  <si>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</si>
  <si>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</si>
  <si>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</si>
  <si>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</si>
  <si>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</si>
  <si>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</si>
  <si>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</si>
  <si>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</si>
  <si>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</si>
  <si>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</si>
  <si>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</si>
  <si>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</si>
  <si>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</si>
  <si>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</si>
  <si>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</si>
  <si>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</si>
  <si>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</si>
  <si>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</si>
  <si>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</si>
  <si>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</si>
  <si>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20245179000000150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</si>
  <si>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</si>
  <si>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</si>
  <si>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</si>
  <si>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</si>
  <si>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</si>
  <si>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</si>
  <si>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</si>
  <si>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20245519000000150</t>
  </si>
  <si>
    <t>Межбюджетные трансферты, передаваемые бюджетам на поддержку отрасли культуры</t>
  </si>
  <si>
    <t>20245519050000150</t>
  </si>
  <si>
    <t>Межбюджетные трансферты, передаваемые бюджетам муниципальных районов на поддержку отрасли культуры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</si>
  <si>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</si>
  <si>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</si>
  <si>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</si>
  <si>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</si>
  <si>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</si>
  <si>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</si>
  <si>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</si>
  <si>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</si>
  <si>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21800000050000150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</si>
  <si>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</si>
  <si>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21805030050000150</t>
  </si>
  <si>
    <t>Доходы бюджетов муниципальных районов от возврата иными организациями остатков субсидий прошлых лет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</si>
  <si>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</si>
  <si>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</si>
  <si>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</si>
  <si>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</si>
  <si>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</si>
  <si>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</si>
  <si>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</si>
  <si>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</si>
  <si>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</si>
  <si>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Приложение 2</t>
  </si>
  <si>
    <t>(руб.)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</si>
  <si>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</si>
  <si>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</si>
  <si>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</si>
  <si>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</si>
  <si>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>Уточненный план</t>
  </si>
  <si>
    <t>Исполнено</t>
  </si>
  <si>
    <t>Процент исполнения</t>
  </si>
  <si>
    <t>Утверждено решением №21-130 Р от 15.12.2022 г</t>
  </si>
  <si>
    <t>Утверждено решением №30-214Р от 18.12.2023 г</t>
  </si>
  <si>
    <t xml:space="preserve">Исполнение доходов  районного бюджета за 2023 год </t>
  </si>
  <si>
    <t>к Решению  Дзержинского районного Совета депутатов 
 «Об исполнении районного бюджета за 2023 год»</t>
  </si>
  <si>
    <t xml:space="preserve">от __.__. 2024 г. №      Р </t>
  </si>
  <si>
    <t>11107000000000120</t>
  </si>
  <si>
    <t>Платежи от государственных и муниципальных унитарных предприятий</t>
  </si>
  <si>
    <t>11107010000000120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</si>
  <si>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</si>
  <si>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</si>
  <si>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</si>
  <si>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</si>
  <si>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</si>
  <si>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</si>
  <si>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</si>
  <si>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20225169000000150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</si>
  <si>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</si>
  <si>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20225169050000150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</si>
  <si>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</si>
  <si>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</si>
  <si>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</si>
  <si>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</si>
  <si>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</si>
  <si>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</si>
  <si>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ПРОЧИЕ БЕЗВОЗМЕЗДНЫЕ ПОСТУПЛЕНИЯ</t>
  </si>
  <si>
    <t>20705000050000150</t>
  </si>
  <si>
    <t>Прочие безвозмездные поступления в бюджеты муниципальных районов</t>
  </si>
  <si>
    <t>20705030050000150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</si>
</sst>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Fill="1"/>
    <xf numFmtId="0" fontId="1" fillId="0" borderId="0" xfId="0" applyFont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/>
    </xf>
    <xf numFmtId="0" fontId="1" fillId="0" borderId="1" xfId="0" applyFont="1" applyBorder="1"/>
    <xf numFmtId="0" fontId="1" fillId="0" borderId="0" xfId="0" applyFont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 applyProtection="1">
      <alignment horizont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quotePrefix="1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quotePrefix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66"/>
  <sheetViews>
    <sheetView showGridLines="0" tabSelected="1" zoomScale="70" zoomScaleNormal="70" workbookViewId="0">
      <selection activeCell="I7" sqref="I7:I8"/>
    </sheetView>
  </sheetViews>
  <sheetFormatPr defaultRowHeight="12.75" customHeight="1" outlineLevelRow="7" x14ac:dyDescent="0.25"/>
  <cols>
    <col min="1" max="1" width="4.7109375" style="1" customWidth="1"/>
    <col min="2" max="2" width="6.7109375" style="1" customWidth="1"/>
    <col min="3" max="3" width="25.7109375" style="1" customWidth="1"/>
    <col min="4" max="4" width="58.42578125" style="1" customWidth="1"/>
    <col min="5" max="6" width="24.7109375" style="1" customWidth="1"/>
    <col min="7" max="8" width="16.7109375" style="1" customWidth="1"/>
    <col min="9" max="9" width="15.42578125" style="4" customWidth="1"/>
    <col min="10" max="10" width="13.140625" customWidth="1"/>
    <col min="11" max="13" width="9.140625" customWidth="1"/>
  </cols>
  <sheetData>
    <row r="1" spans="1:9" ht="17.25" customHeight="1" x14ac:dyDescent="0.25">
      <c r="D1" s="2"/>
      <c r="E1" s="2"/>
      <c r="F1" s="3"/>
      <c r="G1" s="3"/>
      <c r="H1" s="4"/>
      <c r="I1" s="5" t="s">
        <v>273</v>
      </c>
    </row>
    <row r="2" spans="1:9" ht="69" customHeight="1" x14ac:dyDescent="0.25">
      <c r="D2" s="2"/>
      <c r="E2" s="2"/>
      <c r="F2" s="3"/>
      <c r="G2" s="3"/>
      <c r="H2" s="17" t="s">
        <v>285</v>
      </c>
      <c r="I2" s="18"/>
    </row>
    <row r="3" spans="1:9" ht="24.75" customHeight="1" x14ac:dyDescent="0.25">
      <c r="D3" s="2"/>
      <c r="E3" s="2"/>
      <c r="F3" s="3"/>
      <c r="G3" s="3"/>
      <c r="H3" s="17" t="s">
        <v>286</v>
      </c>
      <c r="I3" s="18"/>
    </row>
    <row r="4" spans="1:9" ht="5.25" customHeight="1" x14ac:dyDescent="0.25">
      <c r="D4" s="2"/>
      <c r="E4" s="2"/>
      <c r="F4" s="3"/>
      <c r="G4" s="3"/>
      <c r="H4" s="5"/>
      <c r="I4" s="5"/>
    </row>
    <row r="5" spans="1:9" ht="27" customHeight="1" x14ac:dyDescent="0.3">
      <c r="A5" s="19" t="s">
        <v>284</v>
      </c>
      <c r="B5" s="19"/>
      <c r="C5" s="19"/>
      <c r="D5" s="19"/>
      <c r="E5" s="19"/>
      <c r="F5" s="19"/>
      <c r="G5" s="19"/>
      <c r="H5" s="19"/>
      <c r="I5" s="20"/>
    </row>
    <row r="6" spans="1:9" ht="12.75" customHeight="1" x14ac:dyDescent="0.25">
      <c r="D6" s="6"/>
      <c r="E6" s="6"/>
      <c r="H6" s="4"/>
      <c r="I6" s="14" t="s">
        <v>274</v>
      </c>
    </row>
    <row r="7" spans="1:9" ht="12.75" customHeight="1" x14ac:dyDescent="0.2">
      <c r="A7" s="21" t="s">
        <v>275</v>
      </c>
      <c r="B7" s="23" t="s">
        <v>276</v>
      </c>
      <c r="C7" s="23" t="s">
        <v>277</v>
      </c>
      <c r="D7" s="25" t="s">
        <v>278</v>
      </c>
      <c r="E7" s="25" t="s">
        <v>282</v>
      </c>
      <c r="F7" s="25" t="s">
        <v>283</v>
      </c>
      <c r="G7" s="27" t="s">
        <v>279</v>
      </c>
      <c r="H7" s="27" t="s">
        <v>280</v>
      </c>
      <c r="I7" s="27" t="s">
        <v>281</v>
      </c>
    </row>
    <row r="8" spans="1:9" ht="51" customHeight="1" x14ac:dyDescent="0.2">
      <c r="A8" s="22"/>
      <c r="B8" s="23"/>
      <c r="C8" s="24"/>
      <c r="D8" s="26"/>
      <c r="E8" s="25"/>
      <c r="F8" s="25"/>
      <c r="G8" s="28"/>
      <c r="H8" s="28"/>
      <c r="I8" s="28"/>
    </row>
    <row r="9" spans="1:9" ht="12.75" customHeight="1" x14ac:dyDescent="0.2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</row>
    <row r="10" spans="1:9" ht="15.75" x14ac:dyDescent="0.25">
      <c r="A10" s="13">
        <v>1</v>
      </c>
      <c r="B10" s="8" t="s">
        <v>0</v>
      </c>
      <c r="C10" s="8" t="s">
        <v>1</v>
      </c>
      <c r="D10" s="9" t="s">
        <v>2</v>
      </c>
      <c r="E10" s="10">
        <v>82380089</v>
      </c>
      <c r="F10" s="10">
        <v>82380089</v>
      </c>
      <c r="G10" s="10">
        <v>82380089</v>
      </c>
      <c r="H10" s="10">
        <v>82028136.840000004</v>
      </c>
      <c r="I10" s="15">
        <f>H10/G10*100</f>
        <v>99.572770357167258</v>
      </c>
    </row>
    <row r="11" spans="1:9" ht="15.75" outlineLevel="1" x14ac:dyDescent="0.25">
      <c r="A11" s="13">
        <v>2</v>
      </c>
      <c r="B11" s="8" t="s">
        <v>3</v>
      </c>
      <c r="C11" s="8" t="s">
        <v>4</v>
      </c>
      <c r="D11" s="9" t="s">
        <v>5</v>
      </c>
      <c r="E11" s="10">
        <v>41407226</v>
      </c>
      <c r="F11" s="10">
        <v>44557301</v>
      </c>
      <c r="G11" s="10">
        <v>45102301</v>
      </c>
      <c r="H11" s="10">
        <v>44946481.689999998</v>
      </c>
      <c r="I11" s="15">
        <f t="shared" ref="I11:I74" si="0">H11/G11*100</f>
        <v>99.654520264941695</v>
      </c>
    </row>
    <row r="12" spans="1:9" ht="15.75" outlineLevel="2" x14ac:dyDescent="0.25">
      <c r="A12" s="13">
        <v>3</v>
      </c>
      <c r="B12" s="8" t="s">
        <v>3</v>
      </c>
      <c r="C12" s="8" t="s">
        <v>6</v>
      </c>
      <c r="D12" s="9" t="s">
        <v>7</v>
      </c>
      <c r="E12" s="10">
        <v>30260</v>
      </c>
      <c r="F12" s="10">
        <v>0</v>
      </c>
      <c r="G12" s="10">
        <v>0</v>
      </c>
      <c r="H12" s="10">
        <v>-1986.6</v>
      </c>
      <c r="I12" s="10">
        <v>0</v>
      </c>
    </row>
    <row r="13" spans="1:9" ht="47.25" outlineLevel="3" x14ac:dyDescent="0.25">
      <c r="A13" s="13">
        <v>4</v>
      </c>
      <c r="B13" s="8" t="s">
        <v>3</v>
      </c>
      <c r="C13" s="8" t="s">
        <v>8</v>
      </c>
      <c r="D13" s="9" t="s">
        <v>9</v>
      </c>
      <c r="E13" s="10">
        <v>30260</v>
      </c>
      <c r="F13" s="10">
        <v>0</v>
      </c>
      <c r="G13" s="10">
        <v>0</v>
      </c>
      <c r="H13" s="10">
        <v>-1986.6</v>
      </c>
      <c r="I13" s="10">
        <v>0</v>
      </c>
    </row>
    <row r="14" spans="1:9" ht="63" outlineLevel="4" x14ac:dyDescent="0.25">
      <c r="A14" s="13">
        <v>5</v>
      </c>
      <c r="B14" s="8" t="s">
        <v>3</v>
      </c>
      <c r="C14" s="8" t="s">
        <v>10</v>
      </c>
      <c r="D14" s="9" t="s">
        <v>11</v>
      </c>
      <c r="E14" s="10">
        <v>30260</v>
      </c>
      <c r="F14" s="10">
        <v>0</v>
      </c>
      <c r="G14" s="10">
        <v>0</v>
      </c>
      <c r="H14" s="10">
        <v>-1986.6</v>
      </c>
      <c r="I14" s="10">
        <v>0</v>
      </c>
    </row>
    <row r="15" spans="1:9" ht="15.75" outlineLevel="2" x14ac:dyDescent="0.25">
      <c r="A15" s="13">
        <v>6</v>
      </c>
      <c r="B15" s="8" t="s">
        <v>3</v>
      </c>
      <c r="C15" s="8" t="s">
        <v>12</v>
      </c>
      <c r="D15" s="9" t="s">
        <v>13</v>
      </c>
      <c r="E15" s="10">
        <v>41376966</v>
      </c>
      <c r="F15" s="10">
        <v>45102301</v>
      </c>
      <c r="G15" s="10">
        <v>45102301</v>
      </c>
      <c r="H15" s="10">
        <v>44948468.289999999</v>
      </c>
      <c r="I15" s="15">
        <f t="shared" si="0"/>
        <v>99.658924918265257</v>
      </c>
    </row>
    <row r="16" spans="1:9" ht="94.5" outlineLevel="3" x14ac:dyDescent="0.25">
      <c r="A16" s="13">
        <v>7</v>
      </c>
      <c r="B16" s="8" t="s">
        <v>3</v>
      </c>
      <c r="C16" s="8" t="s">
        <v>14</v>
      </c>
      <c r="D16" s="11" t="s">
        <v>15</v>
      </c>
      <c r="E16" s="10">
        <v>40931060</v>
      </c>
      <c r="F16" s="10">
        <v>42359557</v>
      </c>
      <c r="G16" s="10">
        <v>42359557</v>
      </c>
      <c r="H16" s="10">
        <v>42193001.759999998</v>
      </c>
      <c r="I16" s="15">
        <f t="shared" si="0"/>
        <v>99.606805991856803</v>
      </c>
    </row>
    <row r="17" spans="1:9" ht="126" outlineLevel="3" x14ac:dyDescent="0.25">
      <c r="A17" s="13">
        <v>8</v>
      </c>
      <c r="B17" s="8" t="s">
        <v>3</v>
      </c>
      <c r="C17" s="8" t="s">
        <v>16</v>
      </c>
      <c r="D17" s="11" t="s">
        <v>17</v>
      </c>
      <c r="E17" s="10">
        <v>7707</v>
      </c>
      <c r="F17" s="10">
        <v>20007</v>
      </c>
      <c r="G17" s="10">
        <v>20007</v>
      </c>
      <c r="H17" s="10">
        <v>20915.64</v>
      </c>
      <c r="I17" s="15">
        <f t="shared" si="0"/>
        <v>104.54161043634727</v>
      </c>
    </row>
    <row r="18" spans="1:9" ht="47.25" outlineLevel="3" x14ac:dyDescent="0.25">
      <c r="A18" s="13">
        <v>9</v>
      </c>
      <c r="B18" s="8" t="s">
        <v>3</v>
      </c>
      <c r="C18" s="8" t="s">
        <v>18</v>
      </c>
      <c r="D18" s="9" t="s">
        <v>19</v>
      </c>
      <c r="E18" s="10">
        <v>253709</v>
      </c>
      <c r="F18" s="10">
        <v>655355</v>
      </c>
      <c r="G18" s="10">
        <v>655355</v>
      </c>
      <c r="H18" s="10">
        <v>652396.49</v>
      </c>
      <c r="I18" s="15">
        <f t="shared" si="0"/>
        <v>99.548563755521812</v>
      </c>
    </row>
    <row r="19" spans="1:9" ht="110.25" outlineLevel="3" x14ac:dyDescent="0.25">
      <c r="A19" s="13">
        <v>10</v>
      </c>
      <c r="B19" s="8" t="s">
        <v>3</v>
      </c>
      <c r="C19" s="8" t="s">
        <v>20</v>
      </c>
      <c r="D19" s="11" t="s">
        <v>21</v>
      </c>
      <c r="E19" s="10">
        <v>184490</v>
      </c>
      <c r="F19" s="10">
        <v>283567</v>
      </c>
      <c r="G19" s="10">
        <v>283567</v>
      </c>
      <c r="H19" s="10">
        <v>285680.76</v>
      </c>
      <c r="I19" s="15">
        <f t="shared" si="0"/>
        <v>100.74541819041004</v>
      </c>
    </row>
    <row r="20" spans="1:9" ht="141.75" outlineLevel="3" x14ac:dyDescent="0.25">
      <c r="A20" s="13">
        <v>11</v>
      </c>
      <c r="B20" s="8" t="s">
        <v>3</v>
      </c>
      <c r="C20" s="8" t="s">
        <v>22</v>
      </c>
      <c r="D20" s="11" t="s">
        <v>23</v>
      </c>
      <c r="E20" s="10">
        <v>0</v>
      </c>
      <c r="F20" s="10">
        <v>43815</v>
      </c>
      <c r="G20" s="10">
        <v>43815</v>
      </c>
      <c r="H20" s="10">
        <v>43815.839999999997</v>
      </c>
      <c r="I20" s="15">
        <f t="shared" si="0"/>
        <v>100.00191715166038</v>
      </c>
    </row>
    <row r="21" spans="1:9" ht="94.5" outlineLevel="3" x14ac:dyDescent="0.25">
      <c r="A21" s="13">
        <v>12</v>
      </c>
      <c r="B21" s="8" t="s">
        <v>3</v>
      </c>
      <c r="C21" s="8" t="s">
        <v>24</v>
      </c>
      <c r="D21" s="11" t="s">
        <v>25</v>
      </c>
      <c r="E21" s="10">
        <v>0</v>
      </c>
      <c r="F21" s="10">
        <v>380000</v>
      </c>
      <c r="G21" s="10">
        <v>380000</v>
      </c>
      <c r="H21" s="10">
        <v>393128.12</v>
      </c>
      <c r="I21" s="15">
        <f t="shared" si="0"/>
        <v>103.45476842105263</v>
      </c>
    </row>
    <row r="22" spans="1:9" ht="63" outlineLevel="3" x14ac:dyDescent="0.25">
      <c r="A22" s="13">
        <v>13</v>
      </c>
      <c r="B22" s="8" t="s">
        <v>3</v>
      </c>
      <c r="C22" s="8" t="s">
        <v>26</v>
      </c>
      <c r="D22" s="9" t="s">
        <v>27</v>
      </c>
      <c r="E22" s="10">
        <v>0</v>
      </c>
      <c r="F22" s="10">
        <v>1360000</v>
      </c>
      <c r="G22" s="10">
        <v>1360000</v>
      </c>
      <c r="H22" s="10">
        <v>1359529.68</v>
      </c>
      <c r="I22" s="15">
        <f t="shared" si="0"/>
        <v>99.965417647058814</v>
      </c>
    </row>
    <row r="23" spans="1:9" ht="15.75" outlineLevel="1" x14ac:dyDescent="0.25">
      <c r="A23" s="13">
        <v>14</v>
      </c>
      <c r="B23" s="8" t="s">
        <v>3</v>
      </c>
      <c r="C23" s="8" t="s">
        <v>28</v>
      </c>
      <c r="D23" s="9" t="s">
        <v>29</v>
      </c>
      <c r="E23" s="10">
        <v>28713963</v>
      </c>
      <c r="F23" s="10">
        <v>20381013</v>
      </c>
      <c r="G23" s="10">
        <v>20381013</v>
      </c>
      <c r="H23" s="10">
        <v>19478242.32</v>
      </c>
      <c r="I23" s="15">
        <f t="shared" si="0"/>
        <v>95.570530866154684</v>
      </c>
    </row>
    <row r="24" spans="1:9" ht="31.5" outlineLevel="2" x14ac:dyDescent="0.25">
      <c r="A24" s="13">
        <v>15</v>
      </c>
      <c r="B24" s="8" t="s">
        <v>3</v>
      </c>
      <c r="C24" s="8" t="s">
        <v>30</v>
      </c>
      <c r="D24" s="9" t="s">
        <v>31</v>
      </c>
      <c r="E24" s="10">
        <v>24153584</v>
      </c>
      <c r="F24" s="10">
        <v>18203584</v>
      </c>
      <c r="G24" s="10">
        <v>18203584</v>
      </c>
      <c r="H24" s="10">
        <v>17362990.390000001</v>
      </c>
      <c r="I24" s="15">
        <f t="shared" si="0"/>
        <v>95.382263130161633</v>
      </c>
    </row>
    <row r="25" spans="1:9" ht="31.5" outlineLevel="3" x14ac:dyDescent="0.25">
      <c r="A25" s="13">
        <v>16</v>
      </c>
      <c r="B25" s="8" t="s">
        <v>3</v>
      </c>
      <c r="C25" s="8" t="s">
        <v>32</v>
      </c>
      <c r="D25" s="9" t="s">
        <v>33</v>
      </c>
      <c r="E25" s="10">
        <v>16871448</v>
      </c>
      <c r="F25" s="10">
        <v>12471448</v>
      </c>
      <c r="G25" s="10">
        <v>12471448</v>
      </c>
      <c r="H25" s="10">
        <v>11827197.470000001</v>
      </c>
      <c r="I25" s="15">
        <f t="shared" si="0"/>
        <v>94.834196237678256</v>
      </c>
    </row>
    <row r="26" spans="1:9" ht="31.5" outlineLevel="4" x14ac:dyDescent="0.25">
      <c r="A26" s="13">
        <v>17</v>
      </c>
      <c r="B26" s="8" t="s">
        <v>3</v>
      </c>
      <c r="C26" s="8" t="s">
        <v>34</v>
      </c>
      <c r="D26" s="9" t="s">
        <v>33</v>
      </c>
      <c r="E26" s="10">
        <v>16871448</v>
      </c>
      <c r="F26" s="10">
        <v>12471448</v>
      </c>
      <c r="G26" s="10">
        <v>12471448</v>
      </c>
      <c r="H26" s="10">
        <v>11827197.470000001</v>
      </c>
      <c r="I26" s="15">
        <f t="shared" si="0"/>
        <v>94.834196237678256</v>
      </c>
    </row>
    <row r="27" spans="1:9" ht="47.25" outlineLevel="3" x14ac:dyDescent="0.25">
      <c r="A27" s="13">
        <v>18</v>
      </c>
      <c r="B27" s="8" t="s">
        <v>3</v>
      </c>
      <c r="C27" s="8" t="s">
        <v>35</v>
      </c>
      <c r="D27" s="9" t="s">
        <v>36</v>
      </c>
      <c r="E27" s="10">
        <v>7282136</v>
      </c>
      <c r="F27" s="10">
        <v>5732136</v>
      </c>
      <c r="G27" s="10">
        <v>5732136</v>
      </c>
      <c r="H27" s="10">
        <v>5535723.46</v>
      </c>
      <c r="I27" s="15">
        <f t="shared" si="0"/>
        <v>96.573484299744464</v>
      </c>
    </row>
    <row r="28" spans="1:9" ht="78.75" outlineLevel="4" x14ac:dyDescent="0.25">
      <c r="A28" s="13">
        <v>19</v>
      </c>
      <c r="B28" s="8" t="s">
        <v>3</v>
      </c>
      <c r="C28" s="8" t="s">
        <v>37</v>
      </c>
      <c r="D28" s="9" t="s">
        <v>38</v>
      </c>
      <c r="E28" s="10">
        <v>7282136</v>
      </c>
      <c r="F28" s="10">
        <v>5732136</v>
      </c>
      <c r="G28" s="10">
        <v>5732136</v>
      </c>
      <c r="H28" s="10">
        <v>5535723.46</v>
      </c>
      <c r="I28" s="15">
        <f t="shared" si="0"/>
        <v>96.573484299744464</v>
      </c>
    </row>
    <row r="29" spans="1:9" ht="47.25" outlineLevel="3" x14ac:dyDescent="0.25">
      <c r="A29" s="13">
        <v>20</v>
      </c>
      <c r="B29" s="8" t="s">
        <v>3</v>
      </c>
      <c r="C29" s="8" t="s">
        <v>39</v>
      </c>
      <c r="D29" s="9" t="s">
        <v>40</v>
      </c>
      <c r="E29" s="10">
        <v>0</v>
      </c>
      <c r="F29" s="10">
        <v>0</v>
      </c>
      <c r="G29" s="10">
        <v>0</v>
      </c>
      <c r="H29" s="10">
        <v>69.459999999999994</v>
      </c>
      <c r="I29" s="10">
        <v>0</v>
      </c>
    </row>
    <row r="30" spans="1:9" ht="31.5" outlineLevel="2" x14ac:dyDescent="0.25">
      <c r="A30" s="13">
        <v>21</v>
      </c>
      <c r="B30" s="8" t="s">
        <v>3</v>
      </c>
      <c r="C30" s="8" t="s">
        <v>41</v>
      </c>
      <c r="D30" s="9" t="s">
        <v>42</v>
      </c>
      <c r="E30" s="10">
        <v>5059</v>
      </c>
      <c r="F30" s="10">
        <v>-44291</v>
      </c>
      <c r="G30" s="10">
        <v>-44291</v>
      </c>
      <c r="H30" s="10">
        <v>-44291.38</v>
      </c>
      <c r="I30" s="15">
        <f t="shared" si="0"/>
        <v>100.0008579621142</v>
      </c>
    </row>
    <row r="31" spans="1:9" ht="31.5" outlineLevel="3" x14ac:dyDescent="0.25">
      <c r="A31" s="13">
        <v>22</v>
      </c>
      <c r="B31" s="8" t="s">
        <v>3</v>
      </c>
      <c r="C31" s="8" t="s">
        <v>43</v>
      </c>
      <c r="D31" s="9" t="s">
        <v>42</v>
      </c>
      <c r="E31" s="10">
        <v>5059</v>
      </c>
      <c r="F31" s="10">
        <v>-44291</v>
      </c>
      <c r="G31" s="10">
        <v>-44291</v>
      </c>
      <c r="H31" s="10">
        <v>-44291.38</v>
      </c>
      <c r="I31" s="15">
        <f t="shared" si="0"/>
        <v>100.0008579621142</v>
      </c>
    </row>
    <row r="32" spans="1:9" ht="15.75" outlineLevel="2" x14ac:dyDescent="0.25">
      <c r="A32" s="13">
        <v>23</v>
      </c>
      <c r="B32" s="8" t="s">
        <v>3</v>
      </c>
      <c r="C32" s="8" t="s">
        <v>44</v>
      </c>
      <c r="D32" s="9" t="s">
        <v>45</v>
      </c>
      <c r="E32" s="10">
        <v>2267340</v>
      </c>
      <c r="F32" s="10">
        <v>1083740</v>
      </c>
      <c r="G32" s="10">
        <v>1083740</v>
      </c>
      <c r="H32" s="10">
        <v>1056181.8500000001</v>
      </c>
      <c r="I32" s="15">
        <f t="shared" si="0"/>
        <v>97.457125325262524</v>
      </c>
    </row>
    <row r="33" spans="1:9" ht="15.75" outlineLevel="3" x14ac:dyDescent="0.25">
      <c r="A33" s="13">
        <v>24</v>
      </c>
      <c r="B33" s="8" t="s">
        <v>3</v>
      </c>
      <c r="C33" s="8" t="s">
        <v>46</v>
      </c>
      <c r="D33" s="9" t="s">
        <v>45</v>
      </c>
      <c r="E33" s="10">
        <v>2267340</v>
      </c>
      <c r="F33" s="10">
        <v>1083740</v>
      </c>
      <c r="G33" s="10">
        <v>1083740</v>
      </c>
      <c r="H33" s="10">
        <v>1056181.8500000001</v>
      </c>
      <c r="I33" s="15">
        <f t="shared" si="0"/>
        <v>97.457125325262524</v>
      </c>
    </row>
    <row r="34" spans="1:9" ht="31.5" outlineLevel="2" x14ac:dyDescent="0.25">
      <c r="A34" s="13">
        <v>25</v>
      </c>
      <c r="B34" s="8" t="s">
        <v>3</v>
      </c>
      <c r="C34" s="8" t="s">
        <v>47</v>
      </c>
      <c r="D34" s="9" t="s">
        <v>48</v>
      </c>
      <c r="E34" s="10">
        <v>2287980</v>
      </c>
      <c r="F34" s="10">
        <v>1137980</v>
      </c>
      <c r="G34" s="10">
        <v>1137980</v>
      </c>
      <c r="H34" s="10">
        <v>1103361.46</v>
      </c>
      <c r="I34" s="15">
        <f t="shared" si="0"/>
        <v>96.95789556934217</v>
      </c>
    </row>
    <row r="35" spans="1:9" ht="47.25" outlineLevel="3" x14ac:dyDescent="0.25">
      <c r="A35" s="13">
        <v>26</v>
      </c>
      <c r="B35" s="8" t="s">
        <v>3</v>
      </c>
      <c r="C35" s="8" t="s">
        <v>49</v>
      </c>
      <c r="D35" s="9" t="s">
        <v>50</v>
      </c>
      <c r="E35" s="10">
        <v>2287980</v>
      </c>
      <c r="F35" s="10">
        <v>1137980</v>
      </c>
      <c r="G35" s="10">
        <v>1137980</v>
      </c>
      <c r="H35" s="10">
        <v>1103361.46</v>
      </c>
      <c r="I35" s="15">
        <f t="shared" si="0"/>
        <v>96.95789556934217</v>
      </c>
    </row>
    <row r="36" spans="1:9" ht="15.75" outlineLevel="1" x14ac:dyDescent="0.25">
      <c r="A36" s="13">
        <v>27</v>
      </c>
      <c r="B36" s="8" t="s">
        <v>3</v>
      </c>
      <c r="C36" s="8" t="s">
        <v>51</v>
      </c>
      <c r="D36" s="9" t="s">
        <v>52</v>
      </c>
      <c r="E36" s="10">
        <v>2121000</v>
      </c>
      <c r="F36" s="10">
        <v>2121000</v>
      </c>
      <c r="G36" s="10">
        <v>2121000</v>
      </c>
      <c r="H36" s="10">
        <v>2177795.6800000002</v>
      </c>
      <c r="I36" s="15">
        <f t="shared" si="0"/>
        <v>102.67777840641207</v>
      </c>
    </row>
    <row r="37" spans="1:9" ht="31.5" outlineLevel="2" x14ac:dyDescent="0.25">
      <c r="A37" s="13">
        <v>28</v>
      </c>
      <c r="B37" s="8" t="s">
        <v>3</v>
      </c>
      <c r="C37" s="8" t="s">
        <v>53</v>
      </c>
      <c r="D37" s="9" t="s">
        <v>54</v>
      </c>
      <c r="E37" s="10">
        <v>2121000</v>
      </c>
      <c r="F37" s="10">
        <v>2121000</v>
      </c>
      <c r="G37" s="10">
        <v>2121000</v>
      </c>
      <c r="H37" s="10">
        <v>2177795.6800000002</v>
      </c>
      <c r="I37" s="15">
        <f t="shared" si="0"/>
        <v>102.67777840641207</v>
      </c>
    </row>
    <row r="38" spans="1:9" ht="47.25" outlineLevel="3" x14ac:dyDescent="0.25">
      <c r="A38" s="13">
        <v>29</v>
      </c>
      <c r="B38" s="8" t="s">
        <v>3</v>
      </c>
      <c r="C38" s="8" t="s">
        <v>55</v>
      </c>
      <c r="D38" s="9" t="s">
        <v>56</v>
      </c>
      <c r="E38" s="10">
        <v>2121000</v>
      </c>
      <c r="F38" s="10">
        <v>2121000</v>
      </c>
      <c r="G38" s="10">
        <v>2121000</v>
      </c>
      <c r="H38" s="10">
        <v>2177795.6800000002</v>
      </c>
      <c r="I38" s="15">
        <f t="shared" si="0"/>
        <v>102.67777840641207</v>
      </c>
    </row>
    <row r="39" spans="1:9" ht="47.25" outlineLevel="1" x14ac:dyDescent="0.25">
      <c r="A39" s="13">
        <v>30</v>
      </c>
      <c r="B39" s="8" t="s">
        <v>3</v>
      </c>
      <c r="C39" s="8" t="s">
        <v>57</v>
      </c>
      <c r="D39" s="9" t="s">
        <v>58</v>
      </c>
      <c r="E39" s="10">
        <v>0</v>
      </c>
      <c r="F39" s="10">
        <v>0</v>
      </c>
      <c r="G39" s="10">
        <v>0</v>
      </c>
      <c r="H39" s="10">
        <v>-16.91</v>
      </c>
      <c r="I39" s="10">
        <v>0</v>
      </c>
    </row>
    <row r="40" spans="1:9" ht="31.5" outlineLevel="2" x14ac:dyDescent="0.25">
      <c r="A40" s="13">
        <v>31</v>
      </c>
      <c r="B40" s="8" t="s">
        <v>3</v>
      </c>
      <c r="C40" s="8" t="s">
        <v>59</v>
      </c>
      <c r="D40" s="9" t="s">
        <v>60</v>
      </c>
      <c r="E40" s="10">
        <v>0</v>
      </c>
      <c r="F40" s="10">
        <v>0</v>
      </c>
      <c r="G40" s="10">
        <v>0</v>
      </c>
      <c r="H40" s="10">
        <v>-16.91</v>
      </c>
      <c r="I40" s="10">
        <v>0</v>
      </c>
    </row>
    <row r="41" spans="1:9" ht="63" outlineLevel="3" x14ac:dyDescent="0.25">
      <c r="A41" s="13">
        <v>32</v>
      </c>
      <c r="B41" s="8" t="s">
        <v>3</v>
      </c>
      <c r="C41" s="8" t="s">
        <v>61</v>
      </c>
      <c r="D41" s="9" t="s">
        <v>62</v>
      </c>
      <c r="E41" s="10">
        <v>0</v>
      </c>
      <c r="F41" s="10">
        <v>0</v>
      </c>
      <c r="G41" s="10">
        <v>0</v>
      </c>
      <c r="H41" s="10">
        <v>-16.91</v>
      </c>
      <c r="I41" s="10">
        <v>0</v>
      </c>
    </row>
    <row r="42" spans="1:9" ht="78.75" outlineLevel="4" x14ac:dyDescent="0.25">
      <c r="A42" s="13">
        <v>33</v>
      </c>
      <c r="B42" s="8" t="s">
        <v>3</v>
      </c>
      <c r="C42" s="8" t="s">
        <v>63</v>
      </c>
      <c r="D42" s="9" t="s">
        <v>64</v>
      </c>
      <c r="E42" s="10">
        <v>0</v>
      </c>
      <c r="F42" s="10">
        <v>0</v>
      </c>
      <c r="G42" s="10">
        <v>0</v>
      </c>
      <c r="H42" s="10">
        <v>-16.91</v>
      </c>
      <c r="I42" s="10">
        <v>0</v>
      </c>
    </row>
    <row r="43" spans="1:9" ht="47.25" outlineLevel="1" x14ac:dyDescent="0.25">
      <c r="A43" s="13">
        <v>34</v>
      </c>
      <c r="B43" s="8" t="s">
        <v>65</v>
      </c>
      <c r="C43" s="8" t="s">
        <v>66</v>
      </c>
      <c r="D43" s="9" t="s">
        <v>67</v>
      </c>
      <c r="E43" s="10">
        <v>9079800</v>
      </c>
      <c r="F43" s="10">
        <v>10097800</v>
      </c>
      <c r="G43" s="10">
        <v>10097800</v>
      </c>
      <c r="H43" s="10">
        <v>10662808.23</v>
      </c>
      <c r="I43" s="15">
        <f t="shared" si="0"/>
        <v>105.59535968230705</v>
      </c>
    </row>
    <row r="44" spans="1:9" ht="94.5" outlineLevel="2" x14ac:dyDescent="0.25">
      <c r="A44" s="13">
        <v>35</v>
      </c>
      <c r="B44" s="8" t="s">
        <v>65</v>
      </c>
      <c r="C44" s="8" t="s">
        <v>68</v>
      </c>
      <c r="D44" s="11" t="s">
        <v>69</v>
      </c>
      <c r="E44" s="10">
        <v>9029800</v>
      </c>
      <c r="F44" s="10">
        <v>10097800</v>
      </c>
      <c r="G44" s="10">
        <v>10097800</v>
      </c>
      <c r="H44" s="10">
        <v>10662808.23</v>
      </c>
      <c r="I44" s="15">
        <f t="shared" si="0"/>
        <v>105.59535968230705</v>
      </c>
    </row>
    <row r="45" spans="1:9" ht="78.75" outlineLevel="3" x14ac:dyDescent="0.25">
      <c r="A45" s="13">
        <v>36</v>
      </c>
      <c r="B45" s="8" t="s">
        <v>65</v>
      </c>
      <c r="C45" s="8" t="s">
        <v>70</v>
      </c>
      <c r="D45" s="9" t="s">
        <v>71</v>
      </c>
      <c r="E45" s="10">
        <v>6085000</v>
      </c>
      <c r="F45" s="10">
        <v>6685000</v>
      </c>
      <c r="G45" s="10">
        <v>6685000</v>
      </c>
      <c r="H45" s="10">
        <v>7037462.9199999999</v>
      </c>
      <c r="I45" s="15">
        <f t="shared" si="0"/>
        <v>105.27244457741212</v>
      </c>
    </row>
    <row r="46" spans="1:9" ht="110.25" outlineLevel="4" x14ac:dyDescent="0.25">
      <c r="A46" s="13">
        <v>37</v>
      </c>
      <c r="B46" s="8" t="s">
        <v>65</v>
      </c>
      <c r="C46" s="8" t="s">
        <v>72</v>
      </c>
      <c r="D46" s="11" t="s">
        <v>73</v>
      </c>
      <c r="E46" s="10">
        <v>6085000</v>
      </c>
      <c r="F46" s="10">
        <v>6685000</v>
      </c>
      <c r="G46" s="10">
        <v>6685000</v>
      </c>
      <c r="H46" s="10">
        <v>7037462.9199999999</v>
      </c>
      <c r="I46" s="15">
        <f t="shared" si="0"/>
        <v>105.27244457741212</v>
      </c>
    </row>
    <row r="47" spans="1:9" ht="94.5" outlineLevel="3" x14ac:dyDescent="0.25">
      <c r="A47" s="13">
        <v>38</v>
      </c>
      <c r="B47" s="8" t="s">
        <v>65</v>
      </c>
      <c r="C47" s="8" t="s">
        <v>74</v>
      </c>
      <c r="D47" s="11" t="s">
        <v>75</v>
      </c>
      <c r="E47" s="10">
        <v>2507000</v>
      </c>
      <c r="F47" s="10">
        <v>2975000</v>
      </c>
      <c r="G47" s="10">
        <v>2975000</v>
      </c>
      <c r="H47" s="10">
        <v>3180196.54</v>
      </c>
      <c r="I47" s="15">
        <f t="shared" si="0"/>
        <v>106.89736268907563</v>
      </c>
    </row>
    <row r="48" spans="1:9" ht="94.5" outlineLevel="4" x14ac:dyDescent="0.25">
      <c r="A48" s="13">
        <v>39</v>
      </c>
      <c r="B48" s="8" t="s">
        <v>65</v>
      </c>
      <c r="C48" s="8" t="s">
        <v>76</v>
      </c>
      <c r="D48" s="9" t="s">
        <v>77</v>
      </c>
      <c r="E48" s="10">
        <v>2507000</v>
      </c>
      <c r="F48" s="10">
        <v>2975000</v>
      </c>
      <c r="G48" s="10">
        <v>2975000</v>
      </c>
      <c r="H48" s="10">
        <v>3180196.54</v>
      </c>
      <c r="I48" s="15">
        <f t="shared" si="0"/>
        <v>106.89736268907563</v>
      </c>
    </row>
    <row r="49" spans="1:9" ht="47.25" outlineLevel="3" x14ac:dyDescent="0.25">
      <c r="A49" s="13">
        <v>40</v>
      </c>
      <c r="B49" s="8" t="s">
        <v>65</v>
      </c>
      <c r="C49" s="8" t="s">
        <v>78</v>
      </c>
      <c r="D49" s="9" t="s">
        <v>79</v>
      </c>
      <c r="E49" s="10">
        <v>437800</v>
      </c>
      <c r="F49" s="10">
        <v>437800</v>
      </c>
      <c r="G49" s="10">
        <v>437800</v>
      </c>
      <c r="H49" s="10">
        <v>445148.77</v>
      </c>
      <c r="I49" s="15">
        <f t="shared" si="0"/>
        <v>101.67856783919598</v>
      </c>
    </row>
    <row r="50" spans="1:9" ht="47.25" outlineLevel="4" x14ac:dyDescent="0.25">
      <c r="A50" s="13">
        <v>41</v>
      </c>
      <c r="B50" s="8" t="s">
        <v>65</v>
      </c>
      <c r="C50" s="8" t="s">
        <v>80</v>
      </c>
      <c r="D50" s="9" t="s">
        <v>81</v>
      </c>
      <c r="E50" s="10">
        <v>437800</v>
      </c>
      <c r="F50" s="10">
        <v>437800</v>
      </c>
      <c r="G50" s="10">
        <v>437800</v>
      </c>
      <c r="H50" s="10">
        <v>445148.77</v>
      </c>
      <c r="I50" s="15">
        <f t="shared" si="0"/>
        <v>101.67856783919598</v>
      </c>
    </row>
    <row r="51" spans="1:9" ht="31.5" outlineLevel="4" x14ac:dyDescent="0.25">
      <c r="A51" s="13">
        <v>42</v>
      </c>
      <c r="B51" s="8" t="s">
        <v>157</v>
      </c>
      <c r="C51" s="8" t="s">
        <v>287</v>
      </c>
      <c r="D51" s="9" t="s">
        <v>288</v>
      </c>
      <c r="E51" s="10">
        <v>50000</v>
      </c>
      <c r="F51" s="10">
        <v>0</v>
      </c>
      <c r="G51" s="10">
        <v>0</v>
      </c>
      <c r="H51" s="10">
        <v>0</v>
      </c>
      <c r="I51" s="10">
        <v>0</v>
      </c>
    </row>
    <row r="52" spans="1:9" ht="63" outlineLevel="4" x14ac:dyDescent="0.25">
      <c r="A52" s="13">
        <v>43</v>
      </c>
      <c r="B52" s="8" t="s">
        <v>157</v>
      </c>
      <c r="C52" s="8" t="s">
        <v>289</v>
      </c>
      <c r="D52" s="9" t="s">
        <v>290</v>
      </c>
      <c r="E52" s="10">
        <v>50000</v>
      </c>
      <c r="F52" s="10">
        <v>0</v>
      </c>
      <c r="G52" s="10">
        <v>0</v>
      </c>
      <c r="H52" s="10">
        <v>0</v>
      </c>
      <c r="I52" s="10">
        <v>0</v>
      </c>
    </row>
    <row r="53" spans="1:9" ht="63" outlineLevel="4" x14ac:dyDescent="0.25">
      <c r="A53" s="13">
        <v>44</v>
      </c>
      <c r="B53" s="8" t="s">
        <v>157</v>
      </c>
      <c r="C53" s="8" t="s">
        <v>291</v>
      </c>
      <c r="D53" s="9" t="s">
        <v>292</v>
      </c>
      <c r="E53" s="10">
        <v>50000</v>
      </c>
      <c r="F53" s="10">
        <v>0</v>
      </c>
      <c r="G53" s="10">
        <v>0</v>
      </c>
      <c r="H53" s="10">
        <v>0</v>
      </c>
      <c r="I53" s="10">
        <v>0</v>
      </c>
    </row>
    <row r="54" spans="1:9" ht="31.5" outlineLevel="1" x14ac:dyDescent="0.25">
      <c r="A54" s="13">
        <v>45</v>
      </c>
      <c r="B54" s="8" t="s">
        <v>82</v>
      </c>
      <c r="C54" s="8" t="s">
        <v>83</v>
      </c>
      <c r="D54" s="9" t="s">
        <v>84</v>
      </c>
      <c r="E54" s="10">
        <v>50000</v>
      </c>
      <c r="F54" s="10">
        <v>281900</v>
      </c>
      <c r="G54" s="10">
        <v>281900</v>
      </c>
      <c r="H54" s="10">
        <v>281530.7</v>
      </c>
      <c r="I54" s="15">
        <f t="shared" si="0"/>
        <v>99.868996097907058</v>
      </c>
    </row>
    <row r="55" spans="1:9" ht="15.75" outlineLevel="2" x14ac:dyDescent="0.25">
      <c r="A55" s="13">
        <v>46</v>
      </c>
      <c r="B55" s="8" t="s">
        <v>82</v>
      </c>
      <c r="C55" s="8" t="s">
        <v>85</v>
      </c>
      <c r="D55" s="9" t="s">
        <v>86</v>
      </c>
      <c r="E55" s="10">
        <v>50000</v>
      </c>
      <c r="F55" s="10">
        <v>281900</v>
      </c>
      <c r="G55" s="10">
        <v>281900</v>
      </c>
      <c r="H55" s="10">
        <v>281530.7</v>
      </c>
      <c r="I55" s="15">
        <f t="shared" si="0"/>
        <v>99.868996097907058</v>
      </c>
    </row>
    <row r="56" spans="1:9" ht="31.5" outlineLevel="3" x14ac:dyDescent="0.25">
      <c r="A56" s="13">
        <v>47</v>
      </c>
      <c r="B56" s="8" t="s">
        <v>82</v>
      </c>
      <c r="C56" s="8" t="s">
        <v>87</v>
      </c>
      <c r="D56" s="9" t="s">
        <v>88</v>
      </c>
      <c r="E56" s="10">
        <v>40000</v>
      </c>
      <c r="F56" s="10">
        <v>277900</v>
      </c>
      <c r="G56" s="10">
        <v>277900</v>
      </c>
      <c r="H56" s="10">
        <v>277903.12</v>
      </c>
      <c r="I56" s="15">
        <f t="shared" si="0"/>
        <v>100.00112270600935</v>
      </c>
    </row>
    <row r="57" spans="1:9" ht="31.5" outlineLevel="3" x14ac:dyDescent="0.25">
      <c r="A57" s="13">
        <v>48</v>
      </c>
      <c r="B57" s="8" t="s">
        <v>82</v>
      </c>
      <c r="C57" s="8" t="s">
        <v>89</v>
      </c>
      <c r="D57" s="9" t="s">
        <v>90</v>
      </c>
      <c r="E57" s="10">
        <v>10000</v>
      </c>
      <c r="F57" s="10">
        <v>4000</v>
      </c>
      <c r="G57" s="10">
        <v>4000</v>
      </c>
      <c r="H57" s="10">
        <v>3627.58</v>
      </c>
      <c r="I57" s="15">
        <f t="shared" si="0"/>
        <v>90.689499999999995</v>
      </c>
    </row>
    <row r="58" spans="1:9" ht="15.75" outlineLevel="4" x14ac:dyDescent="0.25">
      <c r="A58" s="13">
        <v>49</v>
      </c>
      <c r="B58" s="8" t="s">
        <v>82</v>
      </c>
      <c r="C58" s="8" t="s">
        <v>91</v>
      </c>
      <c r="D58" s="9" t="s">
        <v>92</v>
      </c>
      <c r="E58" s="10">
        <v>10000</v>
      </c>
      <c r="F58" s="10">
        <v>4000</v>
      </c>
      <c r="G58" s="10">
        <v>4000</v>
      </c>
      <c r="H58" s="10">
        <v>3627.58</v>
      </c>
      <c r="I58" s="15">
        <f t="shared" si="0"/>
        <v>90.689499999999995</v>
      </c>
    </row>
    <row r="59" spans="1:9" ht="31.5" outlineLevel="1" x14ac:dyDescent="0.25">
      <c r="A59" s="13">
        <v>50</v>
      </c>
      <c r="B59" s="8" t="s">
        <v>65</v>
      </c>
      <c r="C59" s="8" t="s">
        <v>93</v>
      </c>
      <c r="D59" s="9" t="s">
        <v>94</v>
      </c>
      <c r="E59" s="10">
        <v>208100</v>
      </c>
      <c r="F59" s="10">
        <v>233100</v>
      </c>
      <c r="G59" s="10">
        <v>233100</v>
      </c>
      <c r="H59" s="10">
        <v>236170.71</v>
      </c>
      <c r="I59" s="15">
        <f t="shared" si="0"/>
        <v>101.31733590733592</v>
      </c>
    </row>
    <row r="60" spans="1:9" ht="15.75" outlineLevel="2" x14ac:dyDescent="0.25">
      <c r="A60" s="13">
        <v>51</v>
      </c>
      <c r="B60" s="8" t="s">
        <v>65</v>
      </c>
      <c r="C60" s="8" t="s">
        <v>95</v>
      </c>
      <c r="D60" s="9" t="s">
        <v>96</v>
      </c>
      <c r="E60" s="10">
        <v>208100</v>
      </c>
      <c r="F60" s="10">
        <v>233100</v>
      </c>
      <c r="G60" s="10">
        <v>233100</v>
      </c>
      <c r="H60" s="10">
        <v>236170.71</v>
      </c>
      <c r="I60" s="15">
        <f t="shared" si="0"/>
        <v>101.31733590733592</v>
      </c>
    </row>
    <row r="61" spans="1:9" ht="31.5" outlineLevel="3" x14ac:dyDescent="0.25">
      <c r="A61" s="13">
        <v>52</v>
      </c>
      <c r="B61" s="8" t="s">
        <v>65</v>
      </c>
      <c r="C61" s="8" t="s">
        <v>97</v>
      </c>
      <c r="D61" s="9" t="s">
        <v>98</v>
      </c>
      <c r="E61" s="10">
        <v>208100</v>
      </c>
      <c r="F61" s="10">
        <v>233100</v>
      </c>
      <c r="G61" s="10">
        <v>233100</v>
      </c>
      <c r="H61" s="10">
        <v>236170.71</v>
      </c>
      <c r="I61" s="15">
        <f t="shared" si="0"/>
        <v>101.31733590733592</v>
      </c>
    </row>
    <row r="62" spans="1:9" ht="47.25" outlineLevel="4" x14ac:dyDescent="0.25">
      <c r="A62" s="13">
        <v>53</v>
      </c>
      <c r="B62" s="8" t="s">
        <v>65</v>
      </c>
      <c r="C62" s="8" t="s">
        <v>99</v>
      </c>
      <c r="D62" s="9" t="s">
        <v>100</v>
      </c>
      <c r="E62" s="10">
        <v>208100</v>
      </c>
      <c r="F62" s="10">
        <v>233100</v>
      </c>
      <c r="G62" s="10">
        <v>233100</v>
      </c>
      <c r="H62" s="10">
        <v>236170.71</v>
      </c>
      <c r="I62" s="15">
        <f t="shared" si="0"/>
        <v>101.31733590733592</v>
      </c>
    </row>
    <row r="63" spans="1:9" ht="31.5" outlineLevel="1" x14ac:dyDescent="0.25">
      <c r="A63" s="13">
        <v>54</v>
      </c>
      <c r="B63" s="8" t="s">
        <v>65</v>
      </c>
      <c r="C63" s="8" t="s">
        <v>101</v>
      </c>
      <c r="D63" s="9" t="s">
        <v>102</v>
      </c>
      <c r="E63" s="10">
        <v>300000</v>
      </c>
      <c r="F63" s="10">
        <v>560972</v>
      </c>
      <c r="G63" s="10">
        <v>560972</v>
      </c>
      <c r="H63" s="10">
        <v>560972.98</v>
      </c>
      <c r="I63" s="15">
        <f t="shared" si="0"/>
        <v>100.00017469677631</v>
      </c>
    </row>
    <row r="64" spans="1:9" ht="94.5" outlineLevel="2" x14ac:dyDescent="0.25">
      <c r="A64" s="13">
        <v>55</v>
      </c>
      <c r="B64" s="8" t="s">
        <v>65</v>
      </c>
      <c r="C64" s="8" t="s">
        <v>103</v>
      </c>
      <c r="D64" s="11" t="s">
        <v>104</v>
      </c>
      <c r="E64" s="10">
        <v>50000</v>
      </c>
      <c r="F64" s="10">
        <v>120000</v>
      </c>
      <c r="G64" s="10">
        <v>120000</v>
      </c>
      <c r="H64" s="10">
        <v>120000</v>
      </c>
      <c r="I64" s="15">
        <f t="shared" si="0"/>
        <v>100</v>
      </c>
    </row>
    <row r="65" spans="1:9" ht="110.25" outlineLevel="3" x14ac:dyDescent="0.25">
      <c r="A65" s="13">
        <v>56</v>
      </c>
      <c r="B65" s="8" t="s">
        <v>65</v>
      </c>
      <c r="C65" s="8" t="s">
        <v>105</v>
      </c>
      <c r="D65" s="11" t="s">
        <v>106</v>
      </c>
      <c r="E65" s="10">
        <v>50000</v>
      </c>
      <c r="F65" s="10">
        <v>120000</v>
      </c>
      <c r="G65" s="10">
        <v>120000</v>
      </c>
      <c r="H65" s="10">
        <v>120000</v>
      </c>
      <c r="I65" s="15">
        <f t="shared" si="0"/>
        <v>100</v>
      </c>
    </row>
    <row r="66" spans="1:9" ht="110.25" outlineLevel="4" x14ac:dyDescent="0.25">
      <c r="A66" s="13">
        <v>57</v>
      </c>
      <c r="B66" s="8" t="s">
        <v>65</v>
      </c>
      <c r="C66" s="8" t="s">
        <v>107</v>
      </c>
      <c r="D66" s="11" t="s">
        <v>108</v>
      </c>
      <c r="E66" s="10">
        <v>50000</v>
      </c>
      <c r="F66" s="10">
        <v>120000</v>
      </c>
      <c r="G66" s="10">
        <v>120000</v>
      </c>
      <c r="H66" s="10">
        <v>120000</v>
      </c>
      <c r="I66" s="15">
        <f t="shared" si="0"/>
        <v>100</v>
      </c>
    </row>
    <row r="67" spans="1:9" ht="31.5" outlineLevel="2" x14ac:dyDescent="0.25">
      <c r="A67" s="13">
        <v>58</v>
      </c>
      <c r="B67" s="8" t="s">
        <v>65</v>
      </c>
      <c r="C67" s="8" t="s">
        <v>109</v>
      </c>
      <c r="D67" s="9" t="s">
        <v>110</v>
      </c>
      <c r="E67" s="10">
        <v>250000</v>
      </c>
      <c r="F67" s="10">
        <v>440972</v>
      </c>
      <c r="G67" s="10">
        <v>440972</v>
      </c>
      <c r="H67" s="10">
        <v>440972.98</v>
      </c>
      <c r="I67" s="15">
        <f t="shared" si="0"/>
        <v>100.00022223633248</v>
      </c>
    </row>
    <row r="68" spans="1:9" ht="47.25" outlineLevel="3" x14ac:dyDescent="0.25">
      <c r="A68" s="13">
        <v>59</v>
      </c>
      <c r="B68" s="8" t="s">
        <v>65</v>
      </c>
      <c r="C68" s="8" t="s">
        <v>111</v>
      </c>
      <c r="D68" s="9" t="s">
        <v>112</v>
      </c>
      <c r="E68" s="10">
        <v>250000</v>
      </c>
      <c r="F68" s="10">
        <v>440972</v>
      </c>
      <c r="G68" s="10">
        <v>440972</v>
      </c>
      <c r="H68" s="10">
        <v>440972.98</v>
      </c>
      <c r="I68" s="15">
        <f t="shared" si="0"/>
        <v>100.00022223633248</v>
      </c>
    </row>
    <row r="69" spans="1:9" ht="78.75" outlineLevel="4" x14ac:dyDescent="0.25">
      <c r="A69" s="13">
        <v>60</v>
      </c>
      <c r="B69" s="8" t="s">
        <v>65</v>
      </c>
      <c r="C69" s="8" t="s">
        <v>113</v>
      </c>
      <c r="D69" s="9" t="s">
        <v>114</v>
      </c>
      <c r="E69" s="10">
        <v>250000</v>
      </c>
      <c r="F69" s="10">
        <v>440972</v>
      </c>
      <c r="G69" s="10">
        <v>440972</v>
      </c>
      <c r="H69" s="10">
        <v>440972.98</v>
      </c>
      <c r="I69" s="15">
        <f t="shared" si="0"/>
        <v>100.00022223633248</v>
      </c>
    </row>
    <row r="70" spans="1:9" ht="15.75" outlineLevel="1" x14ac:dyDescent="0.25">
      <c r="A70" s="13">
        <v>61</v>
      </c>
      <c r="B70" s="8" t="s">
        <v>0</v>
      </c>
      <c r="C70" s="8" t="s">
        <v>115</v>
      </c>
      <c r="D70" s="9" t="s">
        <v>116</v>
      </c>
      <c r="E70" s="10">
        <v>500000</v>
      </c>
      <c r="F70" s="10">
        <v>3602003</v>
      </c>
      <c r="G70" s="10">
        <v>3602003</v>
      </c>
      <c r="H70" s="10">
        <v>3684151.44</v>
      </c>
      <c r="I70" s="15">
        <f t="shared" si="0"/>
        <v>102.28063219269944</v>
      </c>
    </row>
    <row r="71" spans="1:9" ht="47.25" outlineLevel="2" x14ac:dyDescent="0.25">
      <c r="A71" s="13">
        <v>62</v>
      </c>
      <c r="B71" s="8" t="s">
        <v>0</v>
      </c>
      <c r="C71" s="8" t="s">
        <v>117</v>
      </c>
      <c r="D71" s="9" t="s">
        <v>118</v>
      </c>
      <c r="E71" s="10">
        <v>362000</v>
      </c>
      <c r="F71" s="10">
        <v>304025</v>
      </c>
      <c r="G71" s="10">
        <v>304025</v>
      </c>
      <c r="H71" s="10">
        <v>320488.36</v>
      </c>
      <c r="I71" s="15">
        <f t="shared" si="0"/>
        <v>105.41513362387963</v>
      </c>
    </row>
    <row r="72" spans="1:9" ht="63" outlineLevel="3" x14ac:dyDescent="0.25">
      <c r="A72" s="13">
        <v>63</v>
      </c>
      <c r="B72" s="8" t="s">
        <v>0</v>
      </c>
      <c r="C72" s="8" t="s">
        <v>119</v>
      </c>
      <c r="D72" s="9" t="s">
        <v>120</v>
      </c>
      <c r="E72" s="10">
        <v>17000</v>
      </c>
      <c r="F72" s="10">
        <v>13230</v>
      </c>
      <c r="G72" s="10">
        <v>13230</v>
      </c>
      <c r="H72" s="10">
        <v>13230.07</v>
      </c>
      <c r="I72" s="15">
        <f t="shared" si="0"/>
        <v>100.00052910052911</v>
      </c>
    </row>
    <row r="73" spans="1:9" ht="94.5" outlineLevel="4" x14ac:dyDescent="0.25">
      <c r="A73" s="13">
        <v>64</v>
      </c>
      <c r="B73" s="8" t="s">
        <v>0</v>
      </c>
      <c r="C73" s="8" t="s">
        <v>121</v>
      </c>
      <c r="D73" s="11" t="s">
        <v>122</v>
      </c>
      <c r="E73" s="10">
        <v>17000</v>
      </c>
      <c r="F73" s="10">
        <v>13230</v>
      </c>
      <c r="G73" s="10">
        <v>13230</v>
      </c>
      <c r="H73" s="10">
        <v>13230.07</v>
      </c>
      <c r="I73" s="15">
        <f t="shared" si="0"/>
        <v>100.00052910052911</v>
      </c>
    </row>
    <row r="74" spans="1:9" ht="94.5" outlineLevel="7" x14ac:dyDescent="0.25">
      <c r="A74" s="13">
        <v>65</v>
      </c>
      <c r="B74" s="8" t="s">
        <v>123</v>
      </c>
      <c r="C74" s="8" t="s">
        <v>121</v>
      </c>
      <c r="D74" s="11" t="s">
        <v>122</v>
      </c>
      <c r="E74" s="10">
        <v>12000</v>
      </c>
      <c r="F74" s="10">
        <v>6730</v>
      </c>
      <c r="G74" s="10">
        <v>6500</v>
      </c>
      <c r="H74" s="10">
        <v>6500</v>
      </c>
      <c r="I74" s="15">
        <f t="shared" si="0"/>
        <v>100</v>
      </c>
    </row>
    <row r="75" spans="1:9" ht="94.5" outlineLevel="7" x14ac:dyDescent="0.25">
      <c r="A75" s="13">
        <v>66</v>
      </c>
      <c r="B75" s="8" t="s">
        <v>124</v>
      </c>
      <c r="C75" s="8" t="s">
        <v>121</v>
      </c>
      <c r="D75" s="11" t="s">
        <v>122</v>
      </c>
      <c r="E75" s="10">
        <v>5000</v>
      </c>
      <c r="F75" s="10">
        <v>6500</v>
      </c>
      <c r="G75" s="10">
        <v>6730</v>
      </c>
      <c r="H75" s="10">
        <v>6730.07</v>
      </c>
      <c r="I75" s="15">
        <f t="shared" ref="I75:I138" si="1">H75/G75*100</f>
        <v>100.00104011887072</v>
      </c>
    </row>
    <row r="76" spans="1:9" ht="94.5" outlineLevel="3" x14ac:dyDescent="0.25">
      <c r="A76" s="13">
        <v>67</v>
      </c>
      <c r="B76" s="8" t="s">
        <v>0</v>
      </c>
      <c r="C76" s="8" t="s">
        <v>125</v>
      </c>
      <c r="D76" s="9" t="s">
        <v>126</v>
      </c>
      <c r="E76" s="10">
        <v>54000</v>
      </c>
      <c r="F76" s="10">
        <v>131005</v>
      </c>
      <c r="G76" s="10">
        <v>131005</v>
      </c>
      <c r="H76" s="10">
        <v>135741.12</v>
      </c>
      <c r="I76" s="15">
        <f t="shared" si="1"/>
        <v>103.61522079309951</v>
      </c>
    </row>
    <row r="77" spans="1:9" ht="126" outlineLevel="4" x14ac:dyDescent="0.25">
      <c r="A77" s="13">
        <v>68</v>
      </c>
      <c r="B77" s="8" t="s">
        <v>0</v>
      </c>
      <c r="C77" s="8" t="s">
        <v>127</v>
      </c>
      <c r="D77" s="11" t="s">
        <v>128</v>
      </c>
      <c r="E77" s="10">
        <v>54000</v>
      </c>
      <c r="F77" s="10">
        <v>131005</v>
      </c>
      <c r="G77" s="10">
        <v>131005</v>
      </c>
      <c r="H77" s="10">
        <v>135741.12</v>
      </c>
      <c r="I77" s="15">
        <f t="shared" si="1"/>
        <v>103.61522079309951</v>
      </c>
    </row>
    <row r="78" spans="1:9" ht="126" outlineLevel="7" x14ac:dyDescent="0.25">
      <c r="A78" s="13">
        <v>69</v>
      </c>
      <c r="B78" s="8" t="s">
        <v>124</v>
      </c>
      <c r="C78" s="8" t="s">
        <v>127</v>
      </c>
      <c r="D78" s="11" t="s">
        <v>128</v>
      </c>
      <c r="E78" s="10">
        <v>6000</v>
      </c>
      <c r="F78" s="10">
        <v>10745</v>
      </c>
      <c r="G78" s="10">
        <v>10745</v>
      </c>
      <c r="H78" s="10">
        <v>10850</v>
      </c>
      <c r="I78" s="15">
        <f t="shared" si="1"/>
        <v>100.9771986970684</v>
      </c>
    </row>
    <row r="79" spans="1:9" ht="126" outlineLevel="7" x14ac:dyDescent="0.25">
      <c r="A79" s="13">
        <v>70</v>
      </c>
      <c r="B79" s="8" t="s">
        <v>123</v>
      </c>
      <c r="C79" s="8" t="s">
        <v>127</v>
      </c>
      <c r="D79" s="11" t="s">
        <v>128</v>
      </c>
      <c r="E79" s="10">
        <v>48000</v>
      </c>
      <c r="F79" s="10">
        <v>120260</v>
      </c>
      <c r="G79" s="10">
        <v>120260</v>
      </c>
      <c r="H79" s="10">
        <v>124891.12</v>
      </c>
      <c r="I79" s="15">
        <f t="shared" si="1"/>
        <v>103.85092300016629</v>
      </c>
    </row>
    <row r="80" spans="1:9" ht="63" outlineLevel="3" x14ac:dyDescent="0.25">
      <c r="A80" s="13">
        <v>71</v>
      </c>
      <c r="B80" s="8" t="s">
        <v>0</v>
      </c>
      <c r="C80" s="8" t="s">
        <v>129</v>
      </c>
      <c r="D80" s="9" t="s">
        <v>130</v>
      </c>
      <c r="E80" s="10">
        <v>10000</v>
      </c>
      <c r="F80" s="10">
        <v>10586</v>
      </c>
      <c r="G80" s="10">
        <v>10586</v>
      </c>
      <c r="H80" s="10">
        <v>10585.59</v>
      </c>
      <c r="I80" s="15">
        <f t="shared" si="1"/>
        <v>99.996126960136039</v>
      </c>
    </row>
    <row r="81" spans="1:9" ht="94.5" outlineLevel="4" x14ac:dyDescent="0.25">
      <c r="A81" s="13">
        <v>72</v>
      </c>
      <c r="B81" s="8" t="s">
        <v>0</v>
      </c>
      <c r="C81" s="8" t="s">
        <v>131</v>
      </c>
      <c r="D81" s="11" t="s">
        <v>132</v>
      </c>
      <c r="E81" s="10">
        <v>10000</v>
      </c>
      <c r="F81" s="10">
        <v>10586</v>
      </c>
      <c r="G81" s="10">
        <v>10586</v>
      </c>
      <c r="H81" s="10">
        <v>10585.59</v>
      </c>
      <c r="I81" s="15">
        <f t="shared" si="1"/>
        <v>99.996126960136039</v>
      </c>
    </row>
    <row r="82" spans="1:9" ht="94.5" outlineLevel="7" x14ac:dyDescent="0.25">
      <c r="A82" s="13">
        <v>73</v>
      </c>
      <c r="B82" s="8" t="s">
        <v>124</v>
      </c>
      <c r="C82" s="8" t="s">
        <v>131</v>
      </c>
      <c r="D82" s="11" t="s">
        <v>132</v>
      </c>
      <c r="E82" s="10">
        <v>0</v>
      </c>
      <c r="F82" s="10">
        <v>250</v>
      </c>
      <c r="G82" s="10">
        <v>250</v>
      </c>
      <c r="H82" s="10">
        <v>250</v>
      </c>
      <c r="I82" s="15">
        <f t="shared" si="1"/>
        <v>100</v>
      </c>
    </row>
    <row r="83" spans="1:9" ht="94.5" outlineLevel="7" x14ac:dyDescent="0.25">
      <c r="A83" s="13">
        <v>74</v>
      </c>
      <c r="B83" s="8" t="s">
        <v>123</v>
      </c>
      <c r="C83" s="8" t="s">
        <v>131</v>
      </c>
      <c r="D83" s="11" t="s">
        <v>132</v>
      </c>
      <c r="E83" s="10">
        <v>10000</v>
      </c>
      <c r="F83" s="10">
        <v>10336</v>
      </c>
      <c r="G83" s="10">
        <v>10336</v>
      </c>
      <c r="H83" s="10">
        <v>10335.59</v>
      </c>
      <c r="I83" s="15">
        <f t="shared" si="1"/>
        <v>99.996033281733745</v>
      </c>
    </row>
    <row r="84" spans="1:9" ht="78.75" outlineLevel="3" x14ac:dyDescent="0.25">
      <c r="A84" s="13">
        <v>75</v>
      </c>
      <c r="B84" s="8" t="s">
        <v>0</v>
      </c>
      <c r="C84" s="8" t="s">
        <v>133</v>
      </c>
      <c r="D84" s="9" t="s">
        <v>134</v>
      </c>
      <c r="E84" s="10">
        <v>40000</v>
      </c>
      <c r="F84" s="10">
        <v>35940</v>
      </c>
      <c r="G84" s="10">
        <v>35940</v>
      </c>
      <c r="H84" s="10">
        <v>36065.78</v>
      </c>
      <c r="I84" s="15">
        <f t="shared" si="1"/>
        <v>100.34997217584862</v>
      </c>
    </row>
    <row r="85" spans="1:9" ht="110.25" outlineLevel="4" x14ac:dyDescent="0.25">
      <c r="A85" s="13">
        <v>76</v>
      </c>
      <c r="B85" s="8" t="s">
        <v>0</v>
      </c>
      <c r="C85" s="8" t="s">
        <v>135</v>
      </c>
      <c r="D85" s="11" t="s">
        <v>136</v>
      </c>
      <c r="E85" s="10">
        <v>40000</v>
      </c>
      <c r="F85" s="10">
        <v>35940</v>
      </c>
      <c r="G85" s="10">
        <v>35940</v>
      </c>
      <c r="H85" s="10">
        <v>36065.78</v>
      </c>
      <c r="I85" s="15">
        <f t="shared" si="1"/>
        <v>100.34997217584862</v>
      </c>
    </row>
    <row r="86" spans="1:9" ht="110.25" outlineLevel="7" x14ac:dyDescent="0.25">
      <c r="A86" s="13">
        <v>77</v>
      </c>
      <c r="B86" s="8" t="s">
        <v>124</v>
      </c>
      <c r="C86" s="8" t="s">
        <v>135</v>
      </c>
      <c r="D86" s="11" t="s">
        <v>136</v>
      </c>
      <c r="E86" s="10">
        <v>0</v>
      </c>
      <c r="F86" s="10">
        <v>0</v>
      </c>
      <c r="G86" s="10">
        <v>0</v>
      </c>
      <c r="H86" s="10">
        <v>125</v>
      </c>
      <c r="I86" s="10">
        <v>0</v>
      </c>
    </row>
    <row r="87" spans="1:9" ht="110.25" outlineLevel="7" x14ac:dyDescent="0.25">
      <c r="A87" s="13">
        <v>78</v>
      </c>
      <c r="B87" s="8" t="s">
        <v>123</v>
      </c>
      <c r="C87" s="8" t="s">
        <v>135</v>
      </c>
      <c r="D87" s="11" t="s">
        <v>136</v>
      </c>
      <c r="E87" s="10">
        <v>40000</v>
      </c>
      <c r="F87" s="10">
        <v>35940</v>
      </c>
      <c r="G87" s="10">
        <v>35940</v>
      </c>
      <c r="H87" s="10">
        <v>35940.78</v>
      </c>
      <c r="I87" s="15">
        <f t="shared" si="1"/>
        <v>100.00217028380634</v>
      </c>
    </row>
    <row r="88" spans="1:9" ht="78.75" outlineLevel="3" x14ac:dyDescent="0.25">
      <c r="A88" s="13">
        <v>79</v>
      </c>
      <c r="B88" s="8" t="s">
        <v>123</v>
      </c>
      <c r="C88" s="8" t="s">
        <v>137</v>
      </c>
      <c r="D88" s="9" t="s">
        <v>138</v>
      </c>
      <c r="E88" s="10">
        <v>0</v>
      </c>
      <c r="F88" s="10">
        <v>1000</v>
      </c>
      <c r="G88" s="10">
        <v>1000</v>
      </c>
      <c r="H88" s="10">
        <v>1000</v>
      </c>
      <c r="I88" s="15">
        <f t="shared" si="1"/>
        <v>100</v>
      </c>
    </row>
    <row r="89" spans="1:9" ht="110.25" outlineLevel="4" x14ac:dyDescent="0.25">
      <c r="A89" s="13">
        <v>80</v>
      </c>
      <c r="B89" s="8" t="s">
        <v>123</v>
      </c>
      <c r="C89" s="8" t="s">
        <v>139</v>
      </c>
      <c r="D89" s="11" t="s">
        <v>140</v>
      </c>
      <c r="E89" s="10">
        <v>0</v>
      </c>
      <c r="F89" s="10">
        <v>1000</v>
      </c>
      <c r="G89" s="10">
        <v>1000</v>
      </c>
      <c r="H89" s="10">
        <v>1000</v>
      </c>
      <c r="I89" s="15">
        <f t="shared" si="1"/>
        <v>100</v>
      </c>
    </row>
    <row r="90" spans="1:9" ht="94.5" outlineLevel="4" x14ac:dyDescent="0.25">
      <c r="A90" s="13">
        <v>81</v>
      </c>
      <c r="B90" s="8" t="s">
        <v>123</v>
      </c>
      <c r="C90" s="8" t="s">
        <v>293</v>
      </c>
      <c r="D90" s="9" t="s">
        <v>294</v>
      </c>
      <c r="E90" s="10">
        <v>25000</v>
      </c>
      <c r="F90" s="10">
        <v>0</v>
      </c>
      <c r="G90" s="10">
        <v>0</v>
      </c>
      <c r="H90" s="10">
        <v>0</v>
      </c>
      <c r="I90" s="10">
        <v>0</v>
      </c>
    </row>
    <row r="91" spans="1:9" ht="126" outlineLevel="4" x14ac:dyDescent="0.25">
      <c r="A91" s="13">
        <v>82</v>
      </c>
      <c r="B91" s="8" t="s">
        <v>123</v>
      </c>
      <c r="C91" s="8" t="s">
        <v>295</v>
      </c>
      <c r="D91" s="11" t="s">
        <v>296</v>
      </c>
      <c r="E91" s="10">
        <v>25000</v>
      </c>
      <c r="F91" s="10">
        <v>0</v>
      </c>
      <c r="G91" s="10">
        <v>0</v>
      </c>
      <c r="H91" s="10">
        <v>0</v>
      </c>
      <c r="I91" s="10">
        <v>0</v>
      </c>
    </row>
    <row r="92" spans="1:9" ht="78.75" outlineLevel="3" x14ac:dyDescent="0.25">
      <c r="A92" s="13">
        <v>83</v>
      </c>
      <c r="B92" s="8" t="s">
        <v>123</v>
      </c>
      <c r="C92" s="8" t="s">
        <v>141</v>
      </c>
      <c r="D92" s="9" t="s">
        <v>142</v>
      </c>
      <c r="E92" s="10">
        <v>6000</v>
      </c>
      <c r="F92" s="10">
        <v>6000</v>
      </c>
      <c r="G92" s="10">
        <v>6000</v>
      </c>
      <c r="H92" s="10">
        <v>5772.99</v>
      </c>
      <c r="I92" s="15">
        <f t="shared" si="1"/>
        <v>96.216499999999996</v>
      </c>
    </row>
    <row r="93" spans="1:9" ht="141.75" outlineLevel="4" x14ac:dyDescent="0.25">
      <c r="A93" s="13">
        <v>84</v>
      </c>
      <c r="B93" s="8" t="s">
        <v>123</v>
      </c>
      <c r="C93" s="8" t="s">
        <v>143</v>
      </c>
      <c r="D93" s="11" t="s">
        <v>144</v>
      </c>
      <c r="E93" s="10">
        <v>6000</v>
      </c>
      <c r="F93" s="10">
        <v>6000</v>
      </c>
      <c r="G93" s="10">
        <v>6000</v>
      </c>
      <c r="H93" s="10">
        <v>5772.99</v>
      </c>
      <c r="I93" s="15">
        <f t="shared" si="1"/>
        <v>96.216499999999996</v>
      </c>
    </row>
    <row r="94" spans="1:9" ht="78.75" outlineLevel="3" x14ac:dyDescent="0.25">
      <c r="A94" s="13">
        <v>85</v>
      </c>
      <c r="B94" s="8" t="s">
        <v>123</v>
      </c>
      <c r="C94" s="8" t="s">
        <v>145</v>
      </c>
      <c r="D94" s="9" t="s">
        <v>146</v>
      </c>
      <c r="E94" s="10">
        <v>0</v>
      </c>
      <c r="F94" s="10">
        <v>0</v>
      </c>
      <c r="G94" s="10">
        <v>0</v>
      </c>
      <c r="H94" s="10">
        <v>750</v>
      </c>
      <c r="I94" s="10">
        <v>0</v>
      </c>
    </row>
    <row r="95" spans="1:9" ht="110.25" outlineLevel="4" x14ac:dyDescent="0.25">
      <c r="A95" s="13">
        <v>86</v>
      </c>
      <c r="B95" s="8" t="s">
        <v>123</v>
      </c>
      <c r="C95" s="8" t="s">
        <v>147</v>
      </c>
      <c r="D95" s="11" t="s">
        <v>148</v>
      </c>
      <c r="E95" s="10">
        <v>0</v>
      </c>
      <c r="F95" s="10">
        <v>0</v>
      </c>
      <c r="G95" s="10">
        <v>0</v>
      </c>
      <c r="H95" s="10">
        <v>750</v>
      </c>
      <c r="I95" s="10">
        <v>0</v>
      </c>
    </row>
    <row r="96" spans="1:9" ht="63" outlineLevel="3" x14ac:dyDescent="0.25">
      <c r="A96" s="13">
        <v>87</v>
      </c>
      <c r="B96" s="8" t="s">
        <v>123</v>
      </c>
      <c r="C96" s="8" t="s">
        <v>149</v>
      </c>
      <c r="D96" s="9" t="s">
        <v>150</v>
      </c>
      <c r="E96" s="10">
        <v>140000</v>
      </c>
      <c r="F96" s="10">
        <v>15352</v>
      </c>
      <c r="G96" s="10">
        <v>15352</v>
      </c>
      <c r="H96" s="10">
        <v>15351.75</v>
      </c>
      <c r="I96" s="15">
        <f t="shared" si="1"/>
        <v>99.998371547681089</v>
      </c>
    </row>
    <row r="97" spans="1:9" ht="94.5" outlineLevel="4" x14ac:dyDescent="0.25">
      <c r="A97" s="13">
        <v>88</v>
      </c>
      <c r="B97" s="8" t="s">
        <v>123</v>
      </c>
      <c r="C97" s="8" t="s">
        <v>151</v>
      </c>
      <c r="D97" s="11" t="s">
        <v>152</v>
      </c>
      <c r="E97" s="10">
        <v>140000</v>
      </c>
      <c r="F97" s="10">
        <v>15352</v>
      </c>
      <c r="G97" s="10">
        <v>15352</v>
      </c>
      <c r="H97" s="10">
        <v>15351.75</v>
      </c>
      <c r="I97" s="15">
        <f t="shared" si="1"/>
        <v>99.998371547681089</v>
      </c>
    </row>
    <row r="98" spans="1:9" ht="78.75" outlineLevel="3" x14ac:dyDescent="0.25">
      <c r="A98" s="13">
        <v>89</v>
      </c>
      <c r="B98" s="8" t="s">
        <v>0</v>
      </c>
      <c r="C98" s="8" t="s">
        <v>153</v>
      </c>
      <c r="D98" s="9" t="s">
        <v>154</v>
      </c>
      <c r="E98" s="10">
        <v>70000</v>
      </c>
      <c r="F98" s="10">
        <v>90912</v>
      </c>
      <c r="G98" s="10">
        <v>90912</v>
      </c>
      <c r="H98" s="10">
        <v>101991.06</v>
      </c>
      <c r="I98" s="15">
        <f t="shared" si="1"/>
        <v>112.18657602956705</v>
      </c>
    </row>
    <row r="99" spans="1:9" ht="110.25" outlineLevel="4" x14ac:dyDescent="0.25">
      <c r="A99" s="13">
        <v>90</v>
      </c>
      <c r="B99" s="8" t="s">
        <v>0</v>
      </c>
      <c r="C99" s="8" t="s">
        <v>155</v>
      </c>
      <c r="D99" s="11" t="s">
        <v>156</v>
      </c>
      <c r="E99" s="10">
        <v>70000</v>
      </c>
      <c r="F99" s="10">
        <v>90912</v>
      </c>
      <c r="G99" s="10">
        <v>90912</v>
      </c>
      <c r="H99" s="10">
        <v>101991.06</v>
      </c>
      <c r="I99" s="15">
        <f t="shared" si="1"/>
        <v>112.18657602956705</v>
      </c>
    </row>
    <row r="100" spans="1:9" ht="110.25" outlineLevel="7" x14ac:dyDescent="0.25">
      <c r="A100" s="13">
        <v>91</v>
      </c>
      <c r="B100" s="8" t="s">
        <v>124</v>
      </c>
      <c r="C100" s="8" t="s">
        <v>155</v>
      </c>
      <c r="D100" s="11" t="s">
        <v>156</v>
      </c>
      <c r="E100" s="10">
        <v>0</v>
      </c>
      <c r="F100" s="10">
        <v>3250</v>
      </c>
      <c r="G100" s="10">
        <v>3250</v>
      </c>
      <c r="H100" s="10">
        <v>3250</v>
      </c>
      <c r="I100" s="15">
        <f t="shared" si="1"/>
        <v>100</v>
      </c>
    </row>
    <row r="101" spans="1:9" ht="110.25" outlineLevel="7" x14ac:dyDescent="0.25">
      <c r="A101" s="13">
        <v>92</v>
      </c>
      <c r="B101" s="8" t="s">
        <v>123</v>
      </c>
      <c r="C101" s="8" t="s">
        <v>155</v>
      </c>
      <c r="D101" s="11" t="s">
        <v>156</v>
      </c>
      <c r="E101" s="10">
        <v>70000</v>
      </c>
      <c r="F101" s="10">
        <v>87662</v>
      </c>
      <c r="G101" s="10">
        <v>87662</v>
      </c>
      <c r="H101" s="10">
        <v>98741.06</v>
      </c>
      <c r="I101" s="15">
        <f t="shared" si="1"/>
        <v>112.63838379229311</v>
      </c>
    </row>
    <row r="102" spans="1:9" ht="126" outlineLevel="2" x14ac:dyDescent="0.25">
      <c r="A102" s="13">
        <v>93</v>
      </c>
      <c r="B102" s="8" t="s">
        <v>157</v>
      </c>
      <c r="C102" s="8" t="s">
        <v>158</v>
      </c>
      <c r="D102" s="11" t="s">
        <v>159</v>
      </c>
      <c r="E102" s="10">
        <v>0</v>
      </c>
      <c r="F102" s="10">
        <v>289571</v>
      </c>
      <c r="G102" s="10">
        <v>289571</v>
      </c>
      <c r="H102" s="10">
        <v>289570.69</v>
      </c>
      <c r="I102" s="15">
        <f t="shared" si="1"/>
        <v>99.99989294508083</v>
      </c>
    </row>
    <row r="103" spans="1:9" ht="63" outlineLevel="3" x14ac:dyDescent="0.25">
      <c r="A103" s="13">
        <v>94</v>
      </c>
      <c r="B103" s="8" t="s">
        <v>157</v>
      </c>
      <c r="C103" s="8" t="s">
        <v>160</v>
      </c>
      <c r="D103" s="9" t="s">
        <v>161</v>
      </c>
      <c r="E103" s="10">
        <v>0</v>
      </c>
      <c r="F103" s="10">
        <v>289571</v>
      </c>
      <c r="G103" s="10">
        <v>289571</v>
      </c>
      <c r="H103" s="10">
        <v>289570.69</v>
      </c>
      <c r="I103" s="15">
        <f t="shared" si="1"/>
        <v>99.99989294508083</v>
      </c>
    </row>
    <row r="104" spans="1:9" ht="94.5" outlineLevel="4" x14ac:dyDescent="0.25">
      <c r="A104" s="13">
        <v>95</v>
      </c>
      <c r="B104" s="8" t="s">
        <v>157</v>
      </c>
      <c r="C104" s="8" t="s">
        <v>162</v>
      </c>
      <c r="D104" s="9" t="s">
        <v>163</v>
      </c>
      <c r="E104" s="10">
        <v>0</v>
      </c>
      <c r="F104" s="10">
        <v>289571</v>
      </c>
      <c r="G104" s="10">
        <v>289571</v>
      </c>
      <c r="H104" s="10">
        <v>289570.69</v>
      </c>
      <c r="I104" s="15">
        <f t="shared" si="1"/>
        <v>99.99989294508083</v>
      </c>
    </row>
    <row r="105" spans="1:9" ht="31.5" outlineLevel="2" x14ac:dyDescent="0.25">
      <c r="A105" s="13">
        <v>96</v>
      </c>
      <c r="B105" s="8" t="s">
        <v>164</v>
      </c>
      <c r="C105" s="8" t="s">
        <v>165</v>
      </c>
      <c r="D105" s="9" t="s">
        <v>166</v>
      </c>
      <c r="E105" s="10">
        <v>0</v>
      </c>
      <c r="F105" s="10">
        <v>0</v>
      </c>
      <c r="G105" s="10">
        <v>0</v>
      </c>
      <c r="H105" s="10">
        <v>-10.58</v>
      </c>
      <c r="I105" s="10">
        <v>0</v>
      </c>
    </row>
    <row r="106" spans="1:9" ht="94.5" outlineLevel="3" x14ac:dyDescent="0.25">
      <c r="A106" s="13">
        <v>97</v>
      </c>
      <c r="B106" s="8" t="s">
        <v>164</v>
      </c>
      <c r="C106" s="8" t="s">
        <v>167</v>
      </c>
      <c r="D106" s="9" t="s">
        <v>168</v>
      </c>
      <c r="E106" s="10">
        <v>0</v>
      </c>
      <c r="F106" s="10">
        <v>0</v>
      </c>
      <c r="G106" s="10">
        <v>0</v>
      </c>
      <c r="H106" s="10">
        <v>-10.58</v>
      </c>
      <c r="I106" s="10">
        <v>0</v>
      </c>
    </row>
    <row r="107" spans="1:9" ht="78.75" outlineLevel="4" x14ac:dyDescent="0.25">
      <c r="A107" s="13">
        <v>98</v>
      </c>
      <c r="B107" s="8" t="s">
        <v>164</v>
      </c>
      <c r="C107" s="8" t="s">
        <v>169</v>
      </c>
      <c r="D107" s="9" t="s">
        <v>170</v>
      </c>
      <c r="E107" s="10">
        <v>0</v>
      </c>
      <c r="F107" s="10">
        <v>0</v>
      </c>
      <c r="G107" s="10">
        <v>0</v>
      </c>
      <c r="H107" s="10">
        <v>-10.58</v>
      </c>
      <c r="I107" s="10">
        <v>0</v>
      </c>
    </row>
    <row r="108" spans="1:9" ht="173.25" outlineLevel="5" x14ac:dyDescent="0.25">
      <c r="A108" s="13">
        <v>99</v>
      </c>
      <c r="B108" s="8" t="s">
        <v>164</v>
      </c>
      <c r="C108" s="8" t="s">
        <v>171</v>
      </c>
      <c r="D108" s="11" t="s">
        <v>172</v>
      </c>
      <c r="E108" s="10">
        <v>0</v>
      </c>
      <c r="F108" s="10">
        <v>0</v>
      </c>
      <c r="G108" s="10">
        <v>0</v>
      </c>
      <c r="H108" s="10">
        <v>-10.58</v>
      </c>
      <c r="I108" s="10">
        <v>0</v>
      </c>
    </row>
    <row r="109" spans="1:9" ht="15.75" outlineLevel="2" x14ac:dyDescent="0.25">
      <c r="A109" s="13">
        <v>100</v>
      </c>
      <c r="B109" s="8" t="s">
        <v>0</v>
      </c>
      <c r="C109" s="8" t="s">
        <v>173</v>
      </c>
      <c r="D109" s="9" t="s">
        <v>174</v>
      </c>
      <c r="E109" s="10">
        <v>138000</v>
      </c>
      <c r="F109" s="10">
        <v>3008407</v>
      </c>
      <c r="G109" s="10">
        <v>3008407</v>
      </c>
      <c r="H109" s="10">
        <v>3074102.97</v>
      </c>
      <c r="I109" s="15">
        <f t="shared" si="1"/>
        <v>102.18374608222891</v>
      </c>
    </row>
    <row r="110" spans="1:9" ht="126" outlineLevel="3" x14ac:dyDescent="0.25">
      <c r="A110" s="13">
        <v>101</v>
      </c>
      <c r="B110" s="8" t="s">
        <v>0</v>
      </c>
      <c r="C110" s="8" t="s">
        <v>175</v>
      </c>
      <c r="D110" s="11" t="s">
        <v>176</v>
      </c>
      <c r="E110" s="10">
        <v>138000</v>
      </c>
      <c r="F110" s="10">
        <v>3008407</v>
      </c>
      <c r="G110" s="10">
        <v>3008407</v>
      </c>
      <c r="H110" s="10">
        <v>3074102.97</v>
      </c>
      <c r="I110" s="15">
        <f t="shared" si="1"/>
        <v>102.18374608222891</v>
      </c>
    </row>
    <row r="111" spans="1:9" ht="126" outlineLevel="7" x14ac:dyDescent="0.25">
      <c r="A111" s="13">
        <v>102</v>
      </c>
      <c r="B111" s="8" t="s">
        <v>177</v>
      </c>
      <c r="C111" s="8" t="s">
        <v>175</v>
      </c>
      <c r="D111" s="11" t="s">
        <v>176</v>
      </c>
      <c r="E111" s="10">
        <v>128000</v>
      </c>
      <c r="F111" s="10">
        <v>1019700</v>
      </c>
      <c r="G111" s="10">
        <v>1019700</v>
      </c>
      <c r="H111" s="10">
        <v>1024199.33</v>
      </c>
      <c r="I111" s="15">
        <f t="shared" si="1"/>
        <v>100.4412405609493</v>
      </c>
    </row>
    <row r="112" spans="1:9" ht="126" outlineLevel="7" x14ac:dyDescent="0.25">
      <c r="A112" s="13">
        <v>103</v>
      </c>
      <c r="B112" s="8" t="s">
        <v>178</v>
      </c>
      <c r="C112" s="8" t="s">
        <v>175</v>
      </c>
      <c r="D112" s="11" t="s">
        <v>176</v>
      </c>
      <c r="E112" s="10">
        <v>10000</v>
      </c>
      <c r="F112" s="10">
        <v>1988707</v>
      </c>
      <c r="G112" s="10">
        <v>1988707</v>
      </c>
      <c r="H112" s="10">
        <v>2049903.64</v>
      </c>
      <c r="I112" s="15">
        <f t="shared" si="1"/>
        <v>103.07720745187703</v>
      </c>
    </row>
    <row r="113" spans="1:9" ht="15.75" x14ac:dyDescent="0.25">
      <c r="A113" s="13">
        <v>104</v>
      </c>
      <c r="B113" s="8" t="s">
        <v>179</v>
      </c>
      <c r="C113" s="8" t="s">
        <v>180</v>
      </c>
      <c r="D113" s="9" t="s">
        <v>181</v>
      </c>
      <c r="E113" s="10">
        <f t="shared" ref="E113:G113" si="2">E114+E155+E158+E163</f>
        <v>768184570</v>
      </c>
      <c r="F113" s="10">
        <f t="shared" si="2"/>
        <v>885582019.40999997</v>
      </c>
      <c r="G113" s="10">
        <f t="shared" si="2"/>
        <v>886483619.40999997</v>
      </c>
      <c r="H113" s="10">
        <f>H114+H155+H158+H163</f>
        <v>880044934.66999996</v>
      </c>
      <c r="I113" s="15">
        <f t="shared" si="1"/>
        <v>99.273682604052482</v>
      </c>
    </row>
    <row r="114" spans="1:9" ht="47.25" outlineLevel="1" x14ac:dyDescent="0.25">
      <c r="A114" s="13">
        <v>105</v>
      </c>
      <c r="B114" s="8" t="s">
        <v>179</v>
      </c>
      <c r="C114" s="8" t="s">
        <v>182</v>
      </c>
      <c r="D114" s="9" t="s">
        <v>183</v>
      </c>
      <c r="E114" s="10">
        <v>745200925</v>
      </c>
      <c r="F114" s="10">
        <v>883701026.07000005</v>
      </c>
      <c r="G114" s="10">
        <v>884602626.07000005</v>
      </c>
      <c r="H114" s="10">
        <v>878163941.33000004</v>
      </c>
      <c r="I114" s="15">
        <f t="shared" si="1"/>
        <v>99.272138183830066</v>
      </c>
    </row>
    <row r="115" spans="1:9" ht="31.5" outlineLevel="2" x14ac:dyDescent="0.25">
      <c r="A115" s="13">
        <v>106</v>
      </c>
      <c r="B115" s="8" t="s">
        <v>179</v>
      </c>
      <c r="C115" s="8" t="s">
        <v>184</v>
      </c>
      <c r="D115" s="9" t="s">
        <v>185</v>
      </c>
      <c r="E115" s="10">
        <v>343946300</v>
      </c>
      <c r="F115" s="10">
        <v>389743200</v>
      </c>
      <c r="G115" s="10">
        <v>389743200</v>
      </c>
      <c r="H115" s="10">
        <v>389743200</v>
      </c>
      <c r="I115" s="15">
        <f t="shared" si="1"/>
        <v>100</v>
      </c>
    </row>
    <row r="116" spans="1:9" ht="15.75" outlineLevel="3" x14ac:dyDescent="0.25">
      <c r="A116" s="13">
        <v>107</v>
      </c>
      <c r="B116" s="8" t="s">
        <v>179</v>
      </c>
      <c r="C116" s="8" t="s">
        <v>186</v>
      </c>
      <c r="D116" s="9" t="s">
        <v>187</v>
      </c>
      <c r="E116" s="10">
        <v>218806800</v>
      </c>
      <c r="F116" s="10">
        <v>218806800</v>
      </c>
      <c r="G116" s="10">
        <v>218806800</v>
      </c>
      <c r="H116" s="10">
        <v>218806800</v>
      </c>
      <c r="I116" s="15">
        <f t="shared" si="1"/>
        <v>100</v>
      </c>
    </row>
    <row r="117" spans="1:9" ht="47.25" outlineLevel="4" x14ac:dyDescent="0.25">
      <c r="A117" s="13">
        <v>108</v>
      </c>
      <c r="B117" s="8" t="s">
        <v>179</v>
      </c>
      <c r="C117" s="8" t="s">
        <v>188</v>
      </c>
      <c r="D117" s="9" t="s">
        <v>189</v>
      </c>
      <c r="E117" s="10">
        <v>218806800</v>
      </c>
      <c r="F117" s="10">
        <v>218806800</v>
      </c>
      <c r="G117" s="10">
        <v>218806800</v>
      </c>
      <c r="H117" s="10">
        <v>218806800</v>
      </c>
      <c r="I117" s="15">
        <f t="shared" si="1"/>
        <v>100</v>
      </c>
    </row>
    <row r="118" spans="1:9" ht="31.5" outlineLevel="3" x14ac:dyDescent="0.25">
      <c r="A118" s="13">
        <v>109</v>
      </c>
      <c r="B118" s="8" t="s">
        <v>179</v>
      </c>
      <c r="C118" s="8" t="s">
        <v>190</v>
      </c>
      <c r="D118" s="9" t="s">
        <v>191</v>
      </c>
      <c r="E118" s="10">
        <v>78387100</v>
      </c>
      <c r="F118" s="10">
        <v>105081800</v>
      </c>
      <c r="G118" s="10">
        <v>105081800</v>
      </c>
      <c r="H118" s="10">
        <v>105081800</v>
      </c>
      <c r="I118" s="15">
        <f t="shared" si="1"/>
        <v>100</v>
      </c>
    </row>
    <row r="119" spans="1:9" ht="47.25" outlineLevel="4" x14ac:dyDescent="0.25">
      <c r="A119" s="13">
        <v>110</v>
      </c>
      <c r="B119" s="8" t="s">
        <v>179</v>
      </c>
      <c r="C119" s="8" t="s">
        <v>192</v>
      </c>
      <c r="D119" s="9" t="s">
        <v>193</v>
      </c>
      <c r="E119" s="10">
        <v>78387100</v>
      </c>
      <c r="F119" s="10">
        <v>105081800</v>
      </c>
      <c r="G119" s="10">
        <v>105081800</v>
      </c>
      <c r="H119" s="10">
        <v>105081800</v>
      </c>
      <c r="I119" s="15">
        <f t="shared" si="1"/>
        <v>100</v>
      </c>
    </row>
    <row r="120" spans="1:9" ht="15.75" outlineLevel="3" x14ac:dyDescent="0.25">
      <c r="A120" s="13">
        <v>111</v>
      </c>
      <c r="B120" s="8" t="s">
        <v>179</v>
      </c>
      <c r="C120" s="8" t="s">
        <v>194</v>
      </c>
      <c r="D120" s="9" t="s">
        <v>195</v>
      </c>
      <c r="E120" s="10">
        <v>46752400</v>
      </c>
      <c r="F120" s="10">
        <v>65854600</v>
      </c>
      <c r="G120" s="10">
        <v>65854600</v>
      </c>
      <c r="H120" s="10">
        <v>65854600</v>
      </c>
      <c r="I120" s="15">
        <f t="shared" si="1"/>
        <v>100</v>
      </c>
    </row>
    <row r="121" spans="1:9" ht="15.75" outlineLevel="4" x14ac:dyDescent="0.25">
      <c r="A121" s="13">
        <v>112</v>
      </c>
      <c r="B121" s="8" t="s">
        <v>179</v>
      </c>
      <c r="C121" s="8" t="s">
        <v>196</v>
      </c>
      <c r="D121" s="9" t="s">
        <v>197</v>
      </c>
      <c r="E121" s="10">
        <v>46752400</v>
      </c>
      <c r="F121" s="10">
        <v>65854600</v>
      </c>
      <c r="G121" s="10">
        <v>65854600</v>
      </c>
      <c r="H121" s="10">
        <v>65854600</v>
      </c>
      <c r="I121" s="15">
        <f t="shared" si="1"/>
        <v>100</v>
      </c>
    </row>
    <row r="122" spans="1:9" ht="31.5" outlineLevel="2" x14ac:dyDescent="0.25">
      <c r="A122" s="13">
        <v>113</v>
      </c>
      <c r="B122" s="8" t="s">
        <v>179</v>
      </c>
      <c r="C122" s="8" t="s">
        <v>198</v>
      </c>
      <c r="D122" s="9" t="s">
        <v>199</v>
      </c>
      <c r="E122" s="10">
        <v>14803300</v>
      </c>
      <c r="F122" s="10">
        <v>37605711.25</v>
      </c>
      <c r="G122" s="10">
        <v>37605711.25</v>
      </c>
      <c r="H122" s="10">
        <v>35935639.100000001</v>
      </c>
      <c r="I122" s="15">
        <f t="shared" si="1"/>
        <v>95.558993316473973</v>
      </c>
    </row>
    <row r="123" spans="1:9" ht="78.75" outlineLevel="2" x14ac:dyDescent="0.25">
      <c r="A123" s="13">
        <v>114</v>
      </c>
      <c r="B123" s="8" t="s">
        <v>179</v>
      </c>
      <c r="C123" s="8" t="s">
        <v>297</v>
      </c>
      <c r="D123" s="9" t="s">
        <v>298</v>
      </c>
      <c r="E123" s="10">
        <v>2657800</v>
      </c>
      <c r="F123" s="10">
        <v>0</v>
      </c>
      <c r="G123" s="10">
        <v>0</v>
      </c>
      <c r="H123" s="10">
        <v>0</v>
      </c>
      <c r="I123" s="10">
        <v>0</v>
      </c>
    </row>
    <row r="124" spans="1:9" ht="78.75" outlineLevel="2" x14ac:dyDescent="0.25">
      <c r="A124" s="13">
        <v>115</v>
      </c>
      <c r="B124" s="8" t="s">
        <v>179</v>
      </c>
      <c r="C124" s="8" t="s">
        <v>299</v>
      </c>
      <c r="D124" s="9" t="s">
        <v>300</v>
      </c>
      <c r="E124" s="10">
        <v>2657800</v>
      </c>
      <c r="F124" s="10">
        <v>0</v>
      </c>
      <c r="G124" s="10">
        <v>0</v>
      </c>
      <c r="H124" s="10">
        <v>0</v>
      </c>
      <c r="I124" s="10">
        <v>0</v>
      </c>
    </row>
    <row r="125" spans="1:9" ht="110.25" outlineLevel="3" x14ac:dyDescent="0.25">
      <c r="A125" s="13">
        <v>116</v>
      </c>
      <c r="B125" s="8" t="s">
        <v>179</v>
      </c>
      <c r="C125" s="8" t="s">
        <v>200</v>
      </c>
      <c r="D125" s="11" t="s">
        <v>201</v>
      </c>
      <c r="E125" s="10">
        <v>0</v>
      </c>
      <c r="F125" s="10">
        <v>2100000</v>
      </c>
      <c r="G125" s="10">
        <v>2100000</v>
      </c>
      <c r="H125" s="10">
        <v>2100000</v>
      </c>
      <c r="I125" s="15">
        <f t="shared" si="1"/>
        <v>100</v>
      </c>
    </row>
    <row r="126" spans="1:9" ht="110.25" outlineLevel="4" x14ac:dyDescent="0.25">
      <c r="A126" s="13">
        <v>117</v>
      </c>
      <c r="B126" s="8" t="s">
        <v>179</v>
      </c>
      <c r="C126" s="8" t="s">
        <v>202</v>
      </c>
      <c r="D126" s="11" t="s">
        <v>203</v>
      </c>
      <c r="E126" s="10">
        <v>0</v>
      </c>
      <c r="F126" s="10">
        <v>2100000</v>
      </c>
      <c r="G126" s="10">
        <v>2100000</v>
      </c>
      <c r="H126" s="10">
        <v>2100000</v>
      </c>
      <c r="I126" s="15">
        <f t="shared" si="1"/>
        <v>100</v>
      </c>
    </row>
    <row r="127" spans="1:9" ht="63" outlineLevel="3" x14ac:dyDescent="0.25">
      <c r="A127" s="13">
        <v>118</v>
      </c>
      <c r="B127" s="8" t="s">
        <v>179</v>
      </c>
      <c r="C127" s="8" t="s">
        <v>204</v>
      </c>
      <c r="D127" s="9" t="s">
        <v>205</v>
      </c>
      <c r="E127" s="10">
        <v>7397900</v>
      </c>
      <c r="F127" s="10">
        <v>6663510.4500000002</v>
      </c>
      <c r="G127" s="10">
        <v>6663510.4500000002</v>
      </c>
      <c r="H127" s="10">
        <v>6029994</v>
      </c>
      <c r="I127" s="15">
        <f t="shared" si="1"/>
        <v>90.49275220991062</v>
      </c>
    </row>
    <row r="128" spans="1:9" ht="78.75" outlineLevel="4" x14ac:dyDescent="0.25">
      <c r="A128" s="13">
        <v>119</v>
      </c>
      <c r="B128" s="8" t="s">
        <v>179</v>
      </c>
      <c r="C128" s="8" t="s">
        <v>206</v>
      </c>
      <c r="D128" s="9" t="s">
        <v>207</v>
      </c>
      <c r="E128" s="10">
        <v>7397900</v>
      </c>
      <c r="F128" s="10">
        <v>6663510.4500000002</v>
      </c>
      <c r="G128" s="10">
        <v>6663510.4500000002</v>
      </c>
      <c r="H128" s="10">
        <v>6029994</v>
      </c>
      <c r="I128" s="15">
        <f t="shared" si="1"/>
        <v>90.49275220991062</v>
      </c>
    </row>
    <row r="129" spans="1:9" ht="31.5" outlineLevel="3" x14ac:dyDescent="0.25">
      <c r="A129" s="13">
        <v>120</v>
      </c>
      <c r="B129" s="8" t="s">
        <v>179</v>
      </c>
      <c r="C129" s="8" t="s">
        <v>208</v>
      </c>
      <c r="D129" s="9" t="s">
        <v>209</v>
      </c>
      <c r="E129" s="10">
        <v>0</v>
      </c>
      <c r="F129" s="10">
        <v>1708576</v>
      </c>
      <c r="G129" s="10">
        <v>1708576</v>
      </c>
      <c r="H129" s="10">
        <v>1708576</v>
      </c>
      <c r="I129" s="15">
        <f t="shared" si="1"/>
        <v>100</v>
      </c>
    </row>
    <row r="130" spans="1:9" ht="47.25" outlineLevel="4" x14ac:dyDescent="0.25">
      <c r="A130" s="13">
        <v>121</v>
      </c>
      <c r="B130" s="8" t="s">
        <v>179</v>
      </c>
      <c r="C130" s="8" t="s">
        <v>210</v>
      </c>
      <c r="D130" s="9" t="s">
        <v>211</v>
      </c>
      <c r="E130" s="10">
        <v>0</v>
      </c>
      <c r="F130" s="10">
        <v>1708576</v>
      </c>
      <c r="G130" s="10">
        <v>1708576</v>
      </c>
      <c r="H130" s="10">
        <v>1708576</v>
      </c>
      <c r="I130" s="15">
        <f t="shared" si="1"/>
        <v>100</v>
      </c>
    </row>
    <row r="131" spans="1:9" ht="15.75" outlineLevel="3" x14ac:dyDescent="0.25">
      <c r="A131" s="13">
        <v>122</v>
      </c>
      <c r="B131" s="8" t="s">
        <v>179</v>
      </c>
      <c r="C131" s="8" t="s">
        <v>212</v>
      </c>
      <c r="D131" s="9" t="s">
        <v>213</v>
      </c>
      <c r="E131" s="10">
        <v>298900</v>
      </c>
      <c r="F131" s="10">
        <v>269400</v>
      </c>
      <c r="G131" s="10">
        <v>269400</v>
      </c>
      <c r="H131" s="10">
        <v>269400</v>
      </c>
      <c r="I131" s="15">
        <f t="shared" si="1"/>
        <v>100</v>
      </c>
    </row>
    <row r="132" spans="1:9" ht="31.5" outlineLevel="4" x14ac:dyDescent="0.25">
      <c r="A132" s="13">
        <v>123</v>
      </c>
      <c r="B132" s="8" t="s">
        <v>179</v>
      </c>
      <c r="C132" s="8" t="s">
        <v>214</v>
      </c>
      <c r="D132" s="9" t="s">
        <v>215</v>
      </c>
      <c r="E132" s="10">
        <v>298900</v>
      </c>
      <c r="F132" s="10">
        <v>269400</v>
      </c>
      <c r="G132" s="10">
        <v>269400</v>
      </c>
      <c r="H132" s="10">
        <v>269400</v>
      </c>
      <c r="I132" s="15">
        <f t="shared" si="1"/>
        <v>100</v>
      </c>
    </row>
    <row r="133" spans="1:9" ht="15.75" outlineLevel="3" x14ac:dyDescent="0.25">
      <c r="A133" s="13">
        <v>124</v>
      </c>
      <c r="B133" s="8" t="s">
        <v>179</v>
      </c>
      <c r="C133" s="8" t="s">
        <v>216</v>
      </c>
      <c r="D133" s="9" t="s">
        <v>217</v>
      </c>
      <c r="E133" s="10">
        <v>4448700</v>
      </c>
      <c r="F133" s="10">
        <v>26864224.800000001</v>
      </c>
      <c r="G133" s="10">
        <v>26864224.800000001</v>
      </c>
      <c r="H133" s="10">
        <v>25827669.100000001</v>
      </c>
      <c r="I133" s="15">
        <f t="shared" si="1"/>
        <v>96.141501540740535</v>
      </c>
    </row>
    <row r="134" spans="1:9" ht="15.75" outlineLevel="4" x14ac:dyDescent="0.25">
      <c r="A134" s="13">
        <v>125</v>
      </c>
      <c r="B134" s="8" t="s">
        <v>179</v>
      </c>
      <c r="C134" s="8" t="s">
        <v>218</v>
      </c>
      <c r="D134" s="9" t="s">
        <v>219</v>
      </c>
      <c r="E134" s="10">
        <v>4448700</v>
      </c>
      <c r="F134" s="10">
        <v>26864224.800000001</v>
      </c>
      <c r="G134" s="10">
        <v>26864224.800000001</v>
      </c>
      <c r="H134" s="10">
        <v>25827669.100000001</v>
      </c>
      <c r="I134" s="15">
        <f t="shared" si="1"/>
        <v>96.141501540740535</v>
      </c>
    </row>
    <row r="135" spans="1:9" ht="31.5" outlineLevel="2" x14ac:dyDescent="0.25">
      <c r="A135" s="13">
        <v>126</v>
      </c>
      <c r="B135" s="8" t="s">
        <v>179</v>
      </c>
      <c r="C135" s="8" t="s">
        <v>220</v>
      </c>
      <c r="D135" s="9" t="s">
        <v>221</v>
      </c>
      <c r="E135" s="10">
        <v>386012800</v>
      </c>
      <c r="F135" s="10">
        <v>412936467.24000001</v>
      </c>
      <c r="G135" s="10">
        <v>412936467.24000001</v>
      </c>
      <c r="H135" s="10">
        <v>409443283.58999997</v>
      </c>
      <c r="I135" s="15">
        <f t="shared" si="1"/>
        <v>99.154062688299746</v>
      </c>
    </row>
    <row r="136" spans="1:9" ht="47.25" outlineLevel="3" x14ac:dyDescent="0.25">
      <c r="A136" s="13">
        <v>127</v>
      </c>
      <c r="B136" s="8" t="s">
        <v>179</v>
      </c>
      <c r="C136" s="8" t="s">
        <v>222</v>
      </c>
      <c r="D136" s="9" t="s">
        <v>223</v>
      </c>
      <c r="E136" s="10">
        <v>381297200</v>
      </c>
      <c r="F136" s="10">
        <v>408423267.24000001</v>
      </c>
      <c r="G136" s="10">
        <v>408423267.24000001</v>
      </c>
      <c r="H136" s="10">
        <v>405676083.58999997</v>
      </c>
      <c r="I136" s="15">
        <f t="shared" si="1"/>
        <v>99.327368475218208</v>
      </c>
    </row>
    <row r="137" spans="1:9" ht="47.25" outlineLevel="4" x14ac:dyDescent="0.25">
      <c r="A137" s="13">
        <v>128</v>
      </c>
      <c r="B137" s="8" t="s">
        <v>179</v>
      </c>
      <c r="C137" s="8" t="s">
        <v>224</v>
      </c>
      <c r="D137" s="9" t="s">
        <v>225</v>
      </c>
      <c r="E137" s="10">
        <v>381297200</v>
      </c>
      <c r="F137" s="10">
        <v>408423267.24000001</v>
      </c>
      <c r="G137" s="10">
        <v>408423267.24000001</v>
      </c>
      <c r="H137" s="10">
        <v>405676083.58999997</v>
      </c>
      <c r="I137" s="15">
        <f t="shared" si="1"/>
        <v>99.327368475218208</v>
      </c>
    </row>
    <row r="138" spans="1:9" ht="78.75" outlineLevel="3" x14ac:dyDescent="0.25">
      <c r="A138" s="13">
        <v>129</v>
      </c>
      <c r="B138" s="8" t="s">
        <v>179</v>
      </c>
      <c r="C138" s="8" t="s">
        <v>226</v>
      </c>
      <c r="D138" s="9" t="s">
        <v>227</v>
      </c>
      <c r="E138" s="10">
        <v>3091300</v>
      </c>
      <c r="F138" s="10">
        <v>2586000</v>
      </c>
      <c r="G138" s="10">
        <v>2586000</v>
      </c>
      <c r="H138" s="10">
        <v>1840000</v>
      </c>
      <c r="I138" s="15">
        <f t="shared" si="1"/>
        <v>71.152358855375098</v>
      </c>
    </row>
    <row r="139" spans="1:9" ht="94.5" outlineLevel="4" x14ac:dyDescent="0.25">
      <c r="A139" s="13">
        <v>130</v>
      </c>
      <c r="B139" s="8" t="s">
        <v>179</v>
      </c>
      <c r="C139" s="8" t="s">
        <v>228</v>
      </c>
      <c r="D139" s="9" t="s">
        <v>229</v>
      </c>
      <c r="E139" s="10">
        <v>3091300</v>
      </c>
      <c r="F139" s="10">
        <v>2586000</v>
      </c>
      <c r="G139" s="10">
        <v>2586000</v>
      </c>
      <c r="H139" s="10">
        <v>1840000</v>
      </c>
      <c r="I139" s="15">
        <f t="shared" ref="I139:I166" si="3">H139/G139*100</f>
        <v>71.152358855375098</v>
      </c>
    </row>
    <row r="140" spans="1:9" ht="47.25" outlineLevel="3" x14ac:dyDescent="0.25">
      <c r="A140" s="13">
        <v>131</v>
      </c>
      <c r="B140" s="8" t="s">
        <v>179</v>
      </c>
      <c r="C140" s="8" t="s">
        <v>230</v>
      </c>
      <c r="D140" s="9" t="s">
        <v>231</v>
      </c>
      <c r="E140" s="10">
        <v>1622300</v>
      </c>
      <c r="F140" s="10">
        <v>1927200</v>
      </c>
      <c r="G140" s="10">
        <v>1927200</v>
      </c>
      <c r="H140" s="10">
        <v>1927200</v>
      </c>
      <c r="I140" s="15">
        <f t="shared" si="3"/>
        <v>100</v>
      </c>
    </row>
    <row r="141" spans="1:9" ht="63" outlineLevel="4" x14ac:dyDescent="0.25">
      <c r="A141" s="13">
        <v>132</v>
      </c>
      <c r="B141" s="8" t="s">
        <v>179</v>
      </c>
      <c r="C141" s="8" t="s">
        <v>232</v>
      </c>
      <c r="D141" s="9" t="s">
        <v>233</v>
      </c>
      <c r="E141" s="10">
        <v>1622300</v>
      </c>
      <c r="F141" s="10">
        <v>1927200</v>
      </c>
      <c r="G141" s="10">
        <v>1927200</v>
      </c>
      <c r="H141" s="10">
        <v>1927200</v>
      </c>
      <c r="I141" s="15">
        <f t="shared" si="3"/>
        <v>100</v>
      </c>
    </row>
    <row r="142" spans="1:9" ht="63" outlineLevel="4" x14ac:dyDescent="0.25">
      <c r="A142" s="13">
        <v>133</v>
      </c>
      <c r="B142" s="8" t="s">
        <v>179</v>
      </c>
      <c r="C142" s="8" t="s">
        <v>301</v>
      </c>
      <c r="D142" s="9" t="s">
        <v>302</v>
      </c>
      <c r="E142" s="10">
        <v>2000</v>
      </c>
      <c r="F142" s="10">
        <v>0</v>
      </c>
      <c r="G142" s="10">
        <v>0</v>
      </c>
      <c r="H142" s="10">
        <v>0</v>
      </c>
      <c r="I142" s="10">
        <v>0</v>
      </c>
    </row>
    <row r="143" spans="1:9" ht="78.75" outlineLevel="4" x14ac:dyDescent="0.25">
      <c r="A143" s="13">
        <v>134</v>
      </c>
      <c r="B143" s="8" t="s">
        <v>179</v>
      </c>
      <c r="C143" s="8" t="s">
        <v>303</v>
      </c>
      <c r="D143" s="9" t="s">
        <v>304</v>
      </c>
      <c r="E143" s="10">
        <v>2000</v>
      </c>
      <c r="F143" s="10">
        <v>0</v>
      </c>
      <c r="G143" s="10">
        <v>0</v>
      </c>
      <c r="H143" s="10">
        <v>0</v>
      </c>
      <c r="I143" s="10">
        <v>0</v>
      </c>
    </row>
    <row r="144" spans="1:9" ht="15.75" outlineLevel="2" x14ac:dyDescent="0.25">
      <c r="A144" s="13">
        <v>135</v>
      </c>
      <c r="B144" s="8" t="s">
        <v>179</v>
      </c>
      <c r="C144" s="8" t="s">
        <v>234</v>
      </c>
      <c r="D144" s="9" t="s">
        <v>235</v>
      </c>
      <c r="E144" s="10">
        <v>438525</v>
      </c>
      <c r="F144" s="10">
        <v>43415647.579999998</v>
      </c>
      <c r="G144" s="10">
        <v>44317247.579999998</v>
      </c>
      <c r="H144" s="10">
        <v>43041818.640000001</v>
      </c>
      <c r="I144" s="15">
        <f t="shared" si="3"/>
        <v>97.122048390533195</v>
      </c>
    </row>
    <row r="145" spans="1:9" ht="63" outlineLevel="3" x14ac:dyDescent="0.25">
      <c r="A145" s="13">
        <v>136</v>
      </c>
      <c r="B145" s="8" t="s">
        <v>179</v>
      </c>
      <c r="C145" s="8" t="s">
        <v>236</v>
      </c>
      <c r="D145" s="9" t="s">
        <v>237</v>
      </c>
      <c r="E145" s="10">
        <v>438525</v>
      </c>
      <c r="F145" s="10">
        <v>4981256.8600000003</v>
      </c>
      <c r="G145" s="10">
        <v>4981256.8600000003</v>
      </c>
      <c r="H145" s="10">
        <v>4981256.8600000003</v>
      </c>
      <c r="I145" s="15">
        <f t="shared" si="3"/>
        <v>100</v>
      </c>
    </row>
    <row r="146" spans="1:9" ht="78.75" outlineLevel="4" x14ac:dyDescent="0.25">
      <c r="A146" s="13">
        <v>137</v>
      </c>
      <c r="B146" s="8" t="s">
        <v>179</v>
      </c>
      <c r="C146" s="8" t="s">
        <v>238</v>
      </c>
      <c r="D146" s="9" t="s">
        <v>239</v>
      </c>
      <c r="E146" s="10">
        <v>438525</v>
      </c>
      <c r="F146" s="10">
        <v>4981256.8600000003</v>
      </c>
      <c r="G146" s="10">
        <v>4981256.8600000003</v>
      </c>
      <c r="H146" s="10">
        <v>4981256.8600000003</v>
      </c>
      <c r="I146" s="15">
        <f t="shared" si="3"/>
        <v>100</v>
      </c>
    </row>
    <row r="147" spans="1:9" ht="78.75" outlineLevel="3" x14ac:dyDescent="0.25">
      <c r="A147" s="13">
        <v>138</v>
      </c>
      <c r="B147" s="8" t="s">
        <v>179</v>
      </c>
      <c r="C147" s="8" t="s">
        <v>240</v>
      </c>
      <c r="D147" s="9" t="s">
        <v>241</v>
      </c>
      <c r="E147" s="10">
        <v>0</v>
      </c>
      <c r="F147" s="10">
        <v>255570</v>
      </c>
      <c r="G147" s="10">
        <v>255570</v>
      </c>
      <c r="H147" s="10">
        <v>255570</v>
      </c>
      <c r="I147" s="15">
        <f t="shared" si="3"/>
        <v>100</v>
      </c>
    </row>
    <row r="148" spans="1:9" ht="94.5" outlineLevel="4" x14ac:dyDescent="0.25">
      <c r="A148" s="13">
        <v>139</v>
      </c>
      <c r="B148" s="8" t="s">
        <v>179</v>
      </c>
      <c r="C148" s="8" t="s">
        <v>242</v>
      </c>
      <c r="D148" s="9" t="s">
        <v>243</v>
      </c>
      <c r="E148" s="10">
        <v>0</v>
      </c>
      <c r="F148" s="10">
        <v>255570</v>
      </c>
      <c r="G148" s="10">
        <v>255570</v>
      </c>
      <c r="H148" s="10">
        <v>255570</v>
      </c>
      <c r="I148" s="15">
        <f t="shared" si="3"/>
        <v>100</v>
      </c>
    </row>
    <row r="149" spans="1:9" ht="78.75" outlineLevel="3" x14ac:dyDescent="0.25">
      <c r="A149" s="13">
        <v>140</v>
      </c>
      <c r="B149" s="8" t="s">
        <v>179</v>
      </c>
      <c r="C149" s="8" t="s">
        <v>244</v>
      </c>
      <c r="D149" s="9" t="s">
        <v>245</v>
      </c>
      <c r="E149" s="10">
        <v>0</v>
      </c>
      <c r="F149" s="10">
        <v>17811400</v>
      </c>
      <c r="G149" s="10">
        <v>16445000</v>
      </c>
      <c r="H149" s="10">
        <v>16445000</v>
      </c>
      <c r="I149" s="15">
        <f t="shared" si="3"/>
        <v>100</v>
      </c>
    </row>
    <row r="150" spans="1:9" ht="78.75" outlineLevel="4" x14ac:dyDescent="0.25">
      <c r="A150" s="13">
        <v>141</v>
      </c>
      <c r="B150" s="8" t="s">
        <v>179</v>
      </c>
      <c r="C150" s="8" t="s">
        <v>246</v>
      </c>
      <c r="D150" s="9" t="s">
        <v>247</v>
      </c>
      <c r="E150" s="10">
        <v>0</v>
      </c>
      <c r="F150" s="10">
        <v>17811400</v>
      </c>
      <c r="G150" s="10">
        <v>16445000</v>
      </c>
      <c r="H150" s="10">
        <v>16445000</v>
      </c>
      <c r="I150" s="15">
        <f t="shared" si="3"/>
        <v>100</v>
      </c>
    </row>
    <row r="151" spans="1:9" ht="31.5" outlineLevel="3" x14ac:dyDescent="0.25">
      <c r="A151" s="13">
        <v>142</v>
      </c>
      <c r="B151" s="8" t="s">
        <v>179</v>
      </c>
      <c r="C151" s="8" t="s">
        <v>248</v>
      </c>
      <c r="D151" s="9" t="s">
        <v>249</v>
      </c>
      <c r="E151" s="10">
        <v>0</v>
      </c>
      <c r="F151" s="10">
        <v>450000</v>
      </c>
      <c r="G151" s="10">
        <v>450000</v>
      </c>
      <c r="H151" s="10">
        <v>450000</v>
      </c>
      <c r="I151" s="15">
        <f t="shared" si="3"/>
        <v>100</v>
      </c>
    </row>
    <row r="152" spans="1:9" ht="47.25" outlineLevel="4" x14ac:dyDescent="0.25">
      <c r="A152" s="13">
        <v>143</v>
      </c>
      <c r="B152" s="8" t="s">
        <v>179</v>
      </c>
      <c r="C152" s="8" t="s">
        <v>250</v>
      </c>
      <c r="D152" s="9" t="s">
        <v>251</v>
      </c>
      <c r="E152" s="10">
        <v>0</v>
      </c>
      <c r="F152" s="10">
        <v>450000</v>
      </c>
      <c r="G152" s="10">
        <v>450000</v>
      </c>
      <c r="H152" s="10">
        <v>450000</v>
      </c>
      <c r="I152" s="15">
        <f t="shared" si="3"/>
        <v>100</v>
      </c>
    </row>
    <row r="153" spans="1:9" ht="31.5" outlineLevel="3" x14ac:dyDescent="0.25">
      <c r="A153" s="13">
        <v>144</v>
      </c>
      <c r="B153" s="8" t="s">
        <v>179</v>
      </c>
      <c r="C153" s="8" t="s">
        <v>252</v>
      </c>
      <c r="D153" s="9" t="s">
        <v>253</v>
      </c>
      <c r="E153" s="10">
        <v>0</v>
      </c>
      <c r="F153" s="10">
        <v>19917420.719999999</v>
      </c>
      <c r="G153" s="10">
        <v>22185420.719999999</v>
      </c>
      <c r="H153" s="10">
        <v>20909991.780000001</v>
      </c>
      <c r="I153" s="15">
        <f t="shared" si="3"/>
        <v>94.251049118711521</v>
      </c>
    </row>
    <row r="154" spans="1:9" ht="31.5" outlineLevel="4" x14ac:dyDescent="0.25">
      <c r="A154" s="13">
        <v>145</v>
      </c>
      <c r="B154" s="8" t="s">
        <v>179</v>
      </c>
      <c r="C154" s="8" t="s">
        <v>254</v>
      </c>
      <c r="D154" s="9" t="s">
        <v>255</v>
      </c>
      <c r="E154" s="10">
        <v>0</v>
      </c>
      <c r="F154" s="10">
        <v>19917420.719999999</v>
      </c>
      <c r="G154" s="10">
        <v>22185420.719999999</v>
      </c>
      <c r="H154" s="10">
        <v>20909991.780000001</v>
      </c>
      <c r="I154" s="15">
        <f t="shared" si="3"/>
        <v>94.251049118711521</v>
      </c>
    </row>
    <row r="155" spans="1:9" ht="15.75" outlineLevel="4" x14ac:dyDescent="0.25">
      <c r="A155" s="13">
        <v>146</v>
      </c>
      <c r="B155" s="8" t="s">
        <v>179</v>
      </c>
      <c r="C155" s="8" t="s">
        <v>305</v>
      </c>
      <c r="D155" s="9" t="s">
        <v>306</v>
      </c>
      <c r="E155" s="10">
        <v>22983645</v>
      </c>
      <c r="F155" s="10">
        <v>0</v>
      </c>
      <c r="G155" s="10">
        <v>0</v>
      </c>
      <c r="H155" s="10">
        <v>0</v>
      </c>
      <c r="I155" s="10">
        <v>0</v>
      </c>
    </row>
    <row r="156" spans="1:9" ht="31.5" outlineLevel="4" x14ac:dyDescent="0.25">
      <c r="A156" s="13">
        <v>147</v>
      </c>
      <c r="B156" s="8" t="s">
        <v>179</v>
      </c>
      <c r="C156" s="8" t="s">
        <v>307</v>
      </c>
      <c r="D156" s="9" t="s">
        <v>308</v>
      </c>
      <c r="E156" s="10">
        <v>22983645</v>
      </c>
      <c r="F156" s="10">
        <v>0</v>
      </c>
      <c r="G156" s="10">
        <v>0</v>
      </c>
      <c r="H156" s="10">
        <v>0</v>
      </c>
      <c r="I156" s="10">
        <v>0</v>
      </c>
    </row>
    <row r="157" spans="1:9" ht="31.5" outlineLevel="4" x14ac:dyDescent="0.25">
      <c r="A157" s="13">
        <v>148</v>
      </c>
      <c r="B157" s="8" t="s">
        <v>179</v>
      </c>
      <c r="C157" s="8" t="s">
        <v>309</v>
      </c>
      <c r="D157" s="9" t="s">
        <v>308</v>
      </c>
      <c r="E157" s="10">
        <v>22983645</v>
      </c>
      <c r="F157" s="10">
        <v>0</v>
      </c>
      <c r="G157" s="10">
        <v>0</v>
      </c>
      <c r="H157" s="10">
        <v>0</v>
      </c>
      <c r="I157" s="10">
        <v>0</v>
      </c>
    </row>
    <row r="158" spans="1:9" ht="78.75" outlineLevel="1" x14ac:dyDescent="0.25">
      <c r="A158" s="13">
        <v>149</v>
      </c>
      <c r="B158" s="8" t="s">
        <v>179</v>
      </c>
      <c r="C158" s="8" t="s">
        <v>256</v>
      </c>
      <c r="D158" s="9" t="s">
        <v>257</v>
      </c>
      <c r="E158" s="10">
        <v>0</v>
      </c>
      <c r="F158" s="10">
        <v>3608860.92</v>
      </c>
      <c r="G158" s="10">
        <v>3608860.92</v>
      </c>
      <c r="H158" s="10">
        <v>3608860.92</v>
      </c>
      <c r="I158" s="15">
        <f t="shared" si="3"/>
        <v>100</v>
      </c>
    </row>
    <row r="159" spans="1:9" ht="110.25" outlineLevel="2" x14ac:dyDescent="0.25">
      <c r="A159" s="13">
        <v>150</v>
      </c>
      <c r="B159" s="8" t="s">
        <v>179</v>
      </c>
      <c r="C159" s="8" t="s">
        <v>258</v>
      </c>
      <c r="D159" s="11" t="s">
        <v>259</v>
      </c>
      <c r="E159" s="10">
        <v>0</v>
      </c>
      <c r="F159" s="10">
        <v>3608860.92</v>
      </c>
      <c r="G159" s="10">
        <v>3608860.92</v>
      </c>
      <c r="H159" s="10">
        <v>3608860.92</v>
      </c>
      <c r="I159" s="15">
        <f t="shared" si="3"/>
        <v>100</v>
      </c>
    </row>
    <row r="160" spans="1:9" ht="94.5" outlineLevel="3" x14ac:dyDescent="0.25">
      <c r="A160" s="13">
        <v>151</v>
      </c>
      <c r="B160" s="8" t="s">
        <v>179</v>
      </c>
      <c r="C160" s="8" t="s">
        <v>260</v>
      </c>
      <c r="D160" s="11" t="s">
        <v>261</v>
      </c>
      <c r="E160" s="10">
        <v>0</v>
      </c>
      <c r="F160" s="10">
        <v>3608860.92</v>
      </c>
      <c r="G160" s="10">
        <v>3608860.92</v>
      </c>
      <c r="H160" s="10">
        <v>3608860.92</v>
      </c>
      <c r="I160" s="15">
        <f t="shared" si="3"/>
        <v>100</v>
      </c>
    </row>
    <row r="161" spans="1:9" ht="31.5" outlineLevel="5" x14ac:dyDescent="0.25">
      <c r="A161" s="13">
        <v>152</v>
      </c>
      <c r="B161" s="8" t="s">
        <v>179</v>
      </c>
      <c r="C161" s="8" t="s">
        <v>262</v>
      </c>
      <c r="D161" s="9" t="s">
        <v>263</v>
      </c>
      <c r="E161" s="10">
        <v>0</v>
      </c>
      <c r="F161" s="10">
        <v>1233860.92</v>
      </c>
      <c r="G161" s="10">
        <v>1233860.92</v>
      </c>
      <c r="H161" s="10">
        <v>1233860.92</v>
      </c>
      <c r="I161" s="15">
        <f t="shared" si="3"/>
        <v>100</v>
      </c>
    </row>
    <row r="162" spans="1:9" ht="63" outlineLevel="4" x14ac:dyDescent="0.25">
      <c r="A162" s="13">
        <v>153</v>
      </c>
      <c r="B162" s="8" t="s">
        <v>179</v>
      </c>
      <c r="C162" s="8" t="s">
        <v>264</v>
      </c>
      <c r="D162" s="9" t="s">
        <v>265</v>
      </c>
      <c r="E162" s="10">
        <v>0</v>
      </c>
      <c r="F162" s="10">
        <v>2375000</v>
      </c>
      <c r="G162" s="10">
        <v>2375000</v>
      </c>
      <c r="H162" s="10">
        <v>2375000</v>
      </c>
      <c r="I162" s="15">
        <f t="shared" si="3"/>
        <v>100</v>
      </c>
    </row>
    <row r="163" spans="1:9" ht="63" outlineLevel="1" x14ac:dyDescent="0.25">
      <c r="A163" s="13">
        <v>154</v>
      </c>
      <c r="B163" s="8" t="s">
        <v>179</v>
      </c>
      <c r="C163" s="8" t="s">
        <v>266</v>
      </c>
      <c r="D163" s="9" t="s">
        <v>267</v>
      </c>
      <c r="E163" s="10">
        <v>0</v>
      </c>
      <c r="F163" s="10">
        <v>-1727867.58</v>
      </c>
      <c r="G163" s="10">
        <v>-1727867.58</v>
      </c>
      <c r="H163" s="10">
        <v>-1727867.58</v>
      </c>
      <c r="I163" s="15">
        <f t="shared" si="3"/>
        <v>100</v>
      </c>
    </row>
    <row r="164" spans="1:9" ht="63" outlineLevel="2" x14ac:dyDescent="0.25">
      <c r="A164" s="13">
        <v>155</v>
      </c>
      <c r="B164" s="8" t="s">
        <v>179</v>
      </c>
      <c r="C164" s="8" t="s">
        <v>268</v>
      </c>
      <c r="D164" s="9" t="s">
        <v>269</v>
      </c>
      <c r="E164" s="10">
        <v>0</v>
      </c>
      <c r="F164" s="10">
        <v>-1727867.58</v>
      </c>
      <c r="G164" s="10">
        <v>-1727867.58</v>
      </c>
      <c r="H164" s="10">
        <v>-1727867.58</v>
      </c>
      <c r="I164" s="15">
        <f t="shared" si="3"/>
        <v>100</v>
      </c>
    </row>
    <row r="165" spans="1:9" ht="63" outlineLevel="7" x14ac:dyDescent="0.25">
      <c r="A165" s="13">
        <v>156</v>
      </c>
      <c r="B165" s="8" t="s">
        <v>179</v>
      </c>
      <c r="C165" s="8" t="s">
        <v>270</v>
      </c>
      <c r="D165" s="9" t="s">
        <v>271</v>
      </c>
      <c r="E165" s="10">
        <v>0</v>
      </c>
      <c r="F165" s="10">
        <v>-1727867.58</v>
      </c>
      <c r="G165" s="10">
        <v>-1727867.58</v>
      </c>
      <c r="H165" s="10">
        <v>-1727867.58</v>
      </c>
      <c r="I165" s="15">
        <f t="shared" si="3"/>
        <v>100</v>
      </c>
    </row>
    <row r="166" spans="1:9" ht="15.75" x14ac:dyDescent="0.25">
      <c r="A166" s="13">
        <v>157</v>
      </c>
      <c r="B166" s="16" t="s">
        <v>272</v>
      </c>
      <c r="C166" s="16"/>
      <c r="D166" s="16"/>
      <c r="E166" s="12">
        <f t="shared" ref="E166:G166" si="4">E113+E10</f>
        <v>850564659</v>
      </c>
      <c r="F166" s="12">
        <f t="shared" si="4"/>
        <v>967962108.40999997</v>
      </c>
      <c r="G166" s="12">
        <f t="shared" si="4"/>
        <v>968863708.40999997</v>
      </c>
      <c r="H166" s="12">
        <f>H113+H10</f>
        <v>962073071.50999999</v>
      </c>
      <c r="I166" s="15">
        <f t="shared" si="3"/>
        <v>99.299113297251679</v>
      </c>
    </row>
  </sheetData>
  <autoFilter ref="A9:F166"/>
  <mergeCells count="13">
    <mergeCell ref="B166:D166"/>
    <mergeCell ref="H2:I2"/>
    <mergeCell ref="H3:I3"/>
    <mergeCell ref="A5:I5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25fomgv</dc:creator>
  <dc:description>POI HSSF rep:2.56.0.8</dc:description>
  <cp:lastModifiedBy>Пользователь</cp:lastModifiedBy>
  <dcterms:created xsi:type="dcterms:W3CDTF">2024-02-20T06:35:26Z</dcterms:created>
  <dcterms:modified xsi:type="dcterms:W3CDTF">2024-04-16T02:23:12Z</dcterms:modified>
</cp:coreProperties>
</file>